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comments/comment1.xml" ContentType="application/vnd.openxmlformats-officedocument.spreadsheetml.comments+xml"/>
  <Override PartName="/xl/worksheets/sheet2.xml" ContentType="application/vnd.openxmlformats-officedocument.spreadsheetml.worksheet+xml"/>
  <Override PartName="/xl/comments/comment2.xml" ContentType="application/vnd.openxmlformats-officedocument.spreadsheetml.comments+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2595" yWindow="4800" windowWidth="23445" windowHeight="9870" tabRatio="600" firstSheet="0" activeTab="2" autoFilterDateGrouping="1"/>
  </bookViews>
  <sheets>
    <sheet xmlns:r="http://schemas.openxmlformats.org/officeDocument/2006/relationships" name="Submission Form" sheetId="1" state="visible" r:id="rId1"/>
    <sheet xmlns:r="http://schemas.openxmlformats.org/officeDocument/2006/relationships" name="Sample List" sheetId="2" state="visible" r:id="rId2"/>
    <sheet xmlns:r="http://schemas.openxmlformats.org/officeDocument/2006/relationships" name="Instructions" sheetId="3" state="visible" r:id="rId3"/>
  </sheets>
  <definedNames/>
  <calcPr calcId="191029" fullCalcOnLoad="1"/>
</workbook>
</file>

<file path=xl/styles.xml><?xml version="1.0" encoding="utf-8"?>
<styleSheet xmlns="http://schemas.openxmlformats.org/spreadsheetml/2006/main">
  <numFmts count="0"/>
  <fonts count="20">
    <font>
      <name val="Calibri"/>
      <family val="2"/>
      <color theme="1"/>
      <sz val="11"/>
      <scheme val="minor"/>
    </font>
    <font>
      <name val="Arial"/>
      <b val="1"/>
      <color rgb="FF2C5282"/>
      <sz val="14"/>
    </font>
    <font>
      <name val="Arial"/>
      <i val="1"/>
      <color rgb="FF718096"/>
      <sz val="9"/>
    </font>
    <font>
      <name val="Arial"/>
      <b val="1"/>
      <color rgb="FFC53030"/>
      <sz val="8"/>
    </font>
    <font>
      <name val="Arial"/>
      <b val="1"/>
      <color rgb="FFFFFFFF"/>
      <sz val="11"/>
    </font>
    <font>
      <name val="Arial"/>
      <b val="1"/>
      <color rgb="FF333333"/>
      <sz val="10"/>
    </font>
    <font>
      <name val="Arial"/>
      <color rgb="FF000000"/>
      <sz val="10"/>
    </font>
    <font>
      <name val="Arial"/>
      <i val="1"/>
      <color rgb="FF718096"/>
      <sz val="8"/>
    </font>
    <font>
      <name val="Arial"/>
      <b val="1"/>
      <color rgb="FF718096"/>
      <sz val="9"/>
    </font>
    <font>
      <name val="Arial"/>
      <color rgb="FF2C5282"/>
      <sz val="9"/>
    </font>
    <font>
      <name val="Arial"/>
      <b val="1"/>
      <color rgb="FFFFFFFF"/>
      <sz val="10"/>
    </font>
    <font>
      <name val="Arial"/>
      <color rgb="FF718096"/>
      <sz val="10"/>
    </font>
    <font>
      <name val="Arial"/>
      <i val="1"/>
      <color rgb="FF2C5282"/>
      <sz val="9"/>
    </font>
    <font>
      <name val="Arial"/>
      <color rgb="FF333333"/>
      <sz val="10"/>
    </font>
    <font>
      <name val="Arial"/>
      <b val="1"/>
      <color rgb="FF2C5282"/>
      <sz val="11"/>
    </font>
    <font>
      <b val="1"/>
      <color rgb="00FFFFFF"/>
      <sz val="11"/>
    </font>
    <font>
      <i val="1"/>
      <color rgb="00666666"/>
      <sz val="8"/>
    </font>
    <font>
      <b val="1"/>
      <sz val="10"/>
    </font>
    <font>
      <b val="1"/>
      <color rgb="00FFFFFF"/>
      <sz val="10"/>
    </font>
    <font>
      <b val="1"/>
      <sz val="11"/>
    </font>
  </fonts>
  <fills count="9">
    <fill>
      <patternFill/>
    </fill>
    <fill>
      <patternFill patternType="gray125"/>
    </fill>
    <fill>
      <patternFill patternType="solid">
        <fgColor rgb="FF2C5282"/>
      </patternFill>
    </fill>
    <fill>
      <patternFill patternType="solid">
        <fgColor rgb="FFEDF2F7"/>
      </patternFill>
    </fill>
    <fill>
      <patternFill patternType="solid">
        <fgColor rgb="FF38A169"/>
      </patternFill>
    </fill>
    <fill>
      <patternFill patternType="solid">
        <fgColor rgb="FFFFFFFF"/>
      </patternFill>
    </fill>
    <fill>
      <patternFill patternType="solid">
        <fgColor rgb="FFF7FAFC"/>
      </patternFill>
    </fill>
    <fill>
      <patternFill patternType="solid">
        <fgColor rgb="001F4E79"/>
      </patternFill>
    </fill>
    <fill>
      <patternFill patternType="solid">
        <fgColor rgb="00FFF2CC"/>
      </patternFill>
    </fill>
  </fills>
  <borders count="11">
    <border>
      <left/>
      <right/>
      <top/>
      <bottom/>
      <diagonal/>
    </border>
    <border>
      <left style="thin">
        <color rgb="FFCBD5E0"/>
      </left>
      <right style="thin">
        <color rgb="FFCBD5E0"/>
      </right>
      <top style="thin">
        <color rgb="FFCBD5E0"/>
      </top>
      <bottom style="thin">
        <color rgb="FFCBD5E0"/>
      </bottom>
      <diagonal/>
    </border>
    <border>
      <left/>
      <right/>
      <top style="thin">
        <color rgb="FFCBD5E0"/>
      </top>
      <bottom/>
      <diagonal/>
    </border>
    <border>
      <left style="thin">
        <color rgb="FFCBD5E0"/>
      </left>
      <right/>
      <top/>
      <bottom/>
      <diagonal/>
    </border>
    <border>
      <left/>
      <right style="thin">
        <color rgb="FFCBD5E0"/>
      </right>
      <top style="thin">
        <color rgb="FFCBD5E0"/>
      </top>
      <bottom/>
      <diagonal/>
    </border>
    <border>
      <left/>
      <right style="thin">
        <color rgb="FFCBD5E0"/>
      </right>
      <top/>
      <bottom/>
      <diagonal/>
    </border>
    <border>
      <left style="thin">
        <color rgb="FFCBD5E0"/>
      </left>
      <right/>
      <top/>
      <bottom style="thin">
        <color rgb="FFCBD5E0"/>
      </bottom>
      <diagonal/>
    </border>
    <border>
      <left/>
      <right/>
      <top/>
      <bottom style="thin">
        <color rgb="FFCBD5E0"/>
      </bottom>
      <diagonal/>
    </border>
    <border>
      <left/>
      <right style="thin">
        <color rgb="FFCBD5E0"/>
      </right>
      <top/>
      <bottom style="thin">
        <color rgb="FFCBD5E0"/>
      </bottom>
      <diagonal/>
    </border>
    <border>
      <left/>
      <right/>
      <top style="thin">
        <color rgb="FFCBD5E0"/>
      </top>
      <bottom style="thin">
        <color rgb="FFCBD5E0"/>
      </bottom>
      <diagonal/>
    </border>
    <border>
      <left/>
      <right style="thin">
        <color rgb="FFCBD5E0"/>
      </right>
      <top style="thin">
        <color rgb="FFCBD5E0"/>
      </top>
      <bottom style="thin">
        <color rgb="FFCBD5E0"/>
      </bottom>
      <diagonal/>
    </border>
  </borders>
  <cellStyleXfs count="1">
    <xf numFmtId="0" fontId="0" fillId="0" borderId="0"/>
  </cellStyleXfs>
  <cellXfs count="36">
    <xf numFmtId="0" fontId="0" fillId="0" borderId="0" pivotButton="0" quotePrefix="0" xfId="0"/>
    <xf numFmtId="0" fontId="5" fillId="0" borderId="0" pivotButton="0" quotePrefix="0" xfId="0"/>
    <xf numFmtId="0" fontId="6" fillId="3" borderId="1" applyAlignment="1" pivotButton="0" quotePrefix="0" xfId="0">
      <alignment vertical="center" wrapText="1"/>
    </xf>
    <xf numFmtId="0" fontId="7" fillId="0" borderId="0" applyAlignment="1" pivotButton="0" quotePrefix="0" xfId="0">
      <alignment vertical="top" wrapText="1"/>
    </xf>
    <xf numFmtId="0" fontId="8" fillId="0" borderId="0" pivotButton="0" quotePrefix="0" xfId="0"/>
    <xf numFmtId="0" fontId="10" fillId="4" borderId="1" applyAlignment="1" pivotButton="0" quotePrefix="0" xfId="0">
      <alignment horizontal="center" vertical="center" wrapText="1"/>
    </xf>
    <xf numFmtId="0" fontId="11" fillId="0" borderId="0" applyAlignment="1" pivotButton="0" quotePrefix="0" xfId="0">
      <alignment horizontal="center"/>
    </xf>
    <xf numFmtId="0" fontId="6" fillId="5" borderId="1" applyAlignment="1" pivotButton="0" quotePrefix="0" xfId="0">
      <alignment vertical="center" wrapText="1"/>
    </xf>
    <xf numFmtId="0" fontId="12" fillId="5" borderId="1" applyAlignment="1" pivotButton="0" quotePrefix="0" xfId="0">
      <alignment vertical="center" wrapText="1"/>
    </xf>
    <xf numFmtId="0" fontId="6" fillId="6" borderId="1" applyAlignment="1" pivotButton="0" quotePrefix="0" xfId="0">
      <alignment vertical="center" wrapText="1"/>
    </xf>
    <xf numFmtId="0" fontId="12" fillId="6" borderId="1" applyAlignment="1" pivotButton="0" quotePrefix="0" xfId="0">
      <alignment vertical="center" wrapText="1"/>
    </xf>
    <xf numFmtId="0" fontId="1" fillId="0" borderId="0" applyAlignment="1" pivotButton="0" quotePrefix="0" xfId="0">
      <alignment wrapText="1"/>
    </xf>
    <xf numFmtId="0" fontId="13" fillId="0" borderId="0" applyAlignment="1" pivotButton="0" quotePrefix="0" xfId="0">
      <alignment wrapText="1"/>
    </xf>
    <xf numFmtId="0" fontId="14" fillId="0" borderId="0" applyAlignment="1" pivotButton="0" quotePrefix="0" xfId="0">
      <alignment wrapText="1"/>
    </xf>
    <xf numFmtId="0" fontId="1" fillId="0" borderId="0" pivotButton="0" quotePrefix="0" xfId="0"/>
    <xf numFmtId="0" fontId="0" fillId="0" borderId="0" pivotButton="0" quotePrefix="0" xfId="0"/>
    <xf numFmtId="0" fontId="4" fillId="2" borderId="0" applyAlignment="1" pivotButton="0" quotePrefix="0" xfId="0">
      <alignment horizontal="left" vertical="center"/>
    </xf>
    <xf numFmtId="0" fontId="6" fillId="3" borderId="1" applyAlignment="1" pivotButton="0" quotePrefix="0" xfId="0">
      <alignment vertical="center" wrapText="1"/>
    </xf>
    <xf numFmtId="0" fontId="2" fillId="0" borderId="0" pivotButton="0" quotePrefix="0" xfId="0"/>
    <xf numFmtId="0" fontId="3" fillId="0" borderId="0" pivotButton="0" quotePrefix="0" xfId="0"/>
    <xf numFmtId="0" fontId="9" fillId="0" borderId="0" applyAlignment="1" pivotButton="0" quotePrefix="0" xfId="0">
      <alignment vertical="center"/>
    </xf>
    <xf numFmtId="0" fontId="7" fillId="0" borderId="0" pivotButton="0" quotePrefix="0" xfId="0"/>
    <xf numFmtId="0" fontId="2" fillId="0" borderId="0" applyAlignment="1" pivotButton="0" quotePrefix="0" xfId="0">
      <alignment wrapText="1"/>
    </xf>
    <xf numFmtId="0" fontId="0" fillId="0" borderId="9" pivotButton="0" quotePrefix="0" xfId="0"/>
    <xf numFmtId="0" fontId="0" fillId="0" borderId="10" pivotButton="0" quotePrefix="0" xfId="0"/>
    <xf numFmtId="0" fontId="0" fillId="0" borderId="2" pivotButton="0" quotePrefix="0" xfId="0"/>
    <xf numFmtId="0" fontId="0" fillId="0" borderId="4" pivotButton="0" quotePrefix="0" xfId="0"/>
    <xf numFmtId="0" fontId="0" fillId="0" borderId="6" pivotButton="0" quotePrefix="0" xfId="0"/>
    <xf numFmtId="0" fontId="0" fillId="0" borderId="7" pivotButton="0" quotePrefix="0" xfId="0"/>
    <xf numFmtId="0" fontId="0" fillId="0" borderId="8" pivotButton="0" quotePrefix="0" xfId="0"/>
    <xf numFmtId="0" fontId="15" fillId="7" borderId="0" pivotButton="0" quotePrefix="0" xfId="0"/>
    <xf numFmtId="0" fontId="16" fillId="0" borderId="0" pivotButton="0" quotePrefix="0" xfId="0"/>
    <xf numFmtId="0" fontId="17" fillId="0" borderId="0" pivotButton="0" quotePrefix="0" xfId="0"/>
    <xf numFmtId="0" fontId="0" fillId="8" borderId="0" pivotButton="0" quotePrefix="0" xfId="0"/>
    <xf numFmtId="0" fontId="18" fillId="7" borderId="0" applyAlignment="1" pivotButton="0" quotePrefix="0" xfId="0">
      <alignment horizontal="center" vertical="center" wrapText="1"/>
    </xf>
    <xf numFmtId="0" fontId="19" fillId="0" borderId="0" pivotButton="0" quotePrefix="0" xfId="0"/>
  </cellXfs>
  <cellStyles count="1">
    <cellStyle name="Normal" xfId="0" builtinId="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omments/comment1.xml><?xml version="1.0" encoding="utf-8"?>
<comments xmlns="http://schemas.openxmlformats.org/spreadsheetml/2006/main">
  <authors>
    <author>IGC MS</author>
  </authors>
  <commentList>
    <comment ref="C57" authorId="0" shapeId="0">
      <text>
        <t>Class I ligands are 8-11 aa. Class II are 12-25 with nested sets and need different predictors -- class II is NOT currently supported, so tell us if that is what this is.</t>
      </text>
    </comment>
    <comment ref="F57" authorId="0" shapeId="0">
      <text>
        <t>e.g. W6/32 (pan class I), BB7.2 (HLA-A2), B1.23.2 (HLA-B/C), L243 (HLA-DR), Tu39 (pan class II). An allele-specific antibody should give ONE binding motif, not six.</t>
      </text>
    </comment>
    <comment ref="C58" authorId="0" shapeId="0">
      <text>
        <t>4-digit where possible, e.g. HLA-A*02:01,HLA-B*07:02,HLA-C*07:02. If you give it we use it; if not we infer it from the data, which works but is less certain.</t>
      </text>
    </comment>
    <comment ref="F58" authorId="0" shapeId="0">
      <text>
        <t>e.g. NGS / SSP-PCR / serological / published cell-line type. 2-digit typing cannot separate some alleles (the B44 group, say).</t>
      </text>
    </comment>
    <comment ref="C59" authorId="0" shapeId="0">
      <text>
        <t>Was the sample REDUCED AND ALKYLATED (e.g. DTT + iodoacetamide)? Most HLA elutions are not. This changes how we search cysteine and getting it wrong loses every cysteine-containing peptide.</t>
      </text>
    </comment>
    <comment ref="F59" authorId="0" shapeId="0">
      <text>
        <t>e.g. 10% acetic acid, 0.1% TFA, mild acid. Acid elution without alkylation means cysteine arrives cysteinylated rather than free.</t>
      </text>
    </comment>
    <comment ref="C60" authorId="0" shapeId="0">
      <text>
        <t>e.g. 1e8 cells, 50 mg tissue. Yield scales with input -- this tells us whether a low peptide count is expected or a problem.</t>
      </text>
    </comment>
    <comment ref="F60" authorId="0" shapeId="0">
      <text>
        <t>Beads-only, isotype antibody, or HLA-null cells? Helps us separate real ligands from co-purified background.</t>
      </text>
    </comment>
    <comment ref="C61" authorId="0" shapeId="0">
      <text>
        <t>Yes if searching against anything other than the standard reference proteome -- e.g. an RNA-seq-derived or patient-specific database.</t>
      </text>
    </comment>
    <comment ref="F61" authorId="0" shapeId="0">
      <text>
        <t>Full path, and tell us in the notes how novel entries are named so we can tell canonical from non-canonical.</t>
      </text>
    </comment>
  </commentList>
</comments>
</file>

<file path=xl/comments/comment2.xml><?xml version="1.0" encoding="utf-8"?>
<comments xmlns="http://schemas.openxmlformats.org/spreadsheetml/2006/main">
  <authors>
    <author>IGC MS</author>
  </authors>
  <commentList>
    <comment ref="M2" authorId="0" shapeId="0">
      <text>
        <t>Bait or Control - leave blank if not an AP experiment</t>
      </text>
    </comment>
    <comment ref="N2" authorId="0" shapeId="0">
      <text>
        <t>Gene symbol of the bait for this sample (bait rows only)</t>
      </text>
    </comment>
    <comment ref="O2" authorId="0" shapeId="0">
      <text>
        <t>Condition/Group name that is THIS bait's negative control</t>
      </text>
    </comment>
    <comment ref="P2" authorId="0" shapeId="0">
      <text>
        <t>Optional: another bait Condition to compare against (differential interactome)</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_rels/sheet2.xml.rels><Relationships xmlns="http://schemas.openxmlformats.org/package/2006/relationships"><Relationship Type="http://schemas.openxmlformats.org/officeDocument/2006/relationships/comments" Target="/xl/comments/comment2.xml" Id="comments"/><Relationship Type="http://schemas.openxmlformats.org/officeDocument/2006/relationships/vmlDrawing" Target="/xl/drawings/commentsDrawing2.vml" Id="anysvml"/></Relationships>
</file>

<file path=xl/worksheets/sheet1.xml><?xml version="1.0" encoding="utf-8"?>
<worksheet xmlns="http://schemas.openxmlformats.org/spreadsheetml/2006/main">
  <sheetPr>
    <tabColor rgb="FF2C5282"/>
    <outlinePr summaryBelow="1" summaryRight="1"/>
    <pageSetUpPr/>
  </sheetPr>
  <dimension ref="B2:F62"/>
  <sheetViews>
    <sheetView showGridLines="0" topLeftCell="A36" workbookViewId="0">
      <selection activeCell="E5" sqref="E5"/>
    </sheetView>
  </sheetViews>
  <sheetFormatPr baseColWidth="8" defaultRowHeight="15"/>
  <cols>
    <col width="3" customWidth="1" style="15" min="1" max="1"/>
    <col width="26" customWidth="1" style="15" min="2" max="2"/>
    <col width="30" customWidth="1" style="15" min="3" max="3"/>
    <col width="4" customWidth="1" style="15" min="4" max="4"/>
    <col width="22" customWidth="1" style="15" min="5" max="5"/>
    <col width="30" customWidth="1" style="15" min="6" max="6"/>
    <col width="3" customWidth="1" style="15" min="7" max="7"/>
  </cols>
  <sheetData>
    <row r="2" ht="18" customHeight="1" s="15">
      <c r="B2" s="14" t="inlineStr">
        <is>
          <t>IGC Mass Spec - Sample Submission Form</t>
        </is>
      </c>
    </row>
    <row r="3">
      <c r="B3" s="18" t="inlineStr">
        <is>
          <t xml:space="preserve">Complete and email to: mass-spec@igc.ed.ac.uk  </t>
        </is>
      </c>
    </row>
    <row r="4">
      <c r="B4" s="19" t="inlineStr">
        <is>
          <t>* = Required field</t>
        </is>
      </c>
    </row>
    <row r="6" ht="27.95" customHeight="1" s="15">
      <c r="B6" s="16" t="inlineStr">
        <is>
          <t xml:space="preserve">  PROJECT IDENTIFICATION</t>
        </is>
      </c>
    </row>
    <row r="7" ht="6" customHeight="1" s="15"/>
    <row r="8">
      <c r="B8" s="1" t="inlineStr">
        <is>
          <t>Lab Name *</t>
        </is>
      </c>
      <c r="C8" s="17" t="n"/>
      <c r="E8" s="1" t="inlineStr">
        <is>
          <t>Service Type *</t>
        </is>
      </c>
      <c r="F8" s="17" t="n"/>
    </row>
    <row r="9" ht="22.5" customHeight="1" s="15">
      <c r="B9" s="3" t="inlineStr">
        <is>
          <t>e.g., Gammoh-lab, kriegsheim-lab, Chen-lab</t>
        </is>
      </c>
    </row>
    <row r="10">
      <c r="B10" s="1" t="inlineStr">
        <is>
          <t>Submitter First Name *</t>
        </is>
      </c>
      <c r="C10" s="17" t="n"/>
      <c r="E10" s="1" t="inlineStr">
        <is>
          <t>Experiment Short Name *</t>
        </is>
      </c>
      <c r="F10" s="17" t="n"/>
    </row>
    <row r="11" ht="33.75" customHeight="1" s="15">
      <c r="B11" s="3" t="inlineStr">
        <is>
          <t>Used in folder/file naming, e.g., Tamara, Andrew</t>
        </is>
      </c>
      <c r="E11" s="3" t="inlineStr">
        <is>
          <t>Brief stub, e.g., Dexo_Comparison, TMT_phospho, KO_screen</t>
        </is>
      </c>
    </row>
    <row r="13">
      <c r="B13" s="4" t="inlineStr">
        <is>
          <t>Folder preview:</t>
        </is>
      </c>
      <c r="C13" s="20">
        <f>IF(AND(C8&lt;&gt;"",C10&lt;&gt;"",F10&lt;&gt;""), "D:\Proteomic\" &amp; C8 &amp; "\" &amp; TEXT(TODAY(),"YYYYMMDD") &amp; "_" &amp; C10 &amp; "_" &amp; F10 &amp; "\input\", "Fill in Lab Name, Submitter, and Experiment Name above")</f>
        <v/>
      </c>
    </row>
    <row r="15" ht="27.95" customHeight="1" s="15">
      <c r="B15" s="16" t="inlineStr">
        <is>
          <t xml:space="preserve">  CONTACT INFORMATION</t>
        </is>
      </c>
    </row>
    <row r="16" ht="6" customHeight="1" s="15"/>
    <row r="17">
      <c r="B17" s="1" t="inlineStr">
        <is>
          <t>Principal Investigator *</t>
        </is>
      </c>
      <c r="C17" s="17" t="n"/>
      <c r="E17" s="1" t="inlineStr">
        <is>
          <t>PI Email *</t>
        </is>
      </c>
      <c r="F17" s="17" t="n"/>
    </row>
    <row r="18">
      <c r="B18" s="1" t="inlineStr">
        <is>
          <t>Submitter Email *</t>
        </is>
      </c>
      <c r="C18" s="17" t="n"/>
      <c r="E18" s="1" t="inlineStr">
        <is>
          <t>Institution / Department *</t>
        </is>
      </c>
      <c r="F18" s="17" t="n"/>
    </row>
    <row r="19">
      <c r="B19" s="1" t="inlineStr">
        <is>
          <t>Billing / PO Number</t>
        </is>
      </c>
      <c r="C19" s="17" t="n"/>
      <c r="D19" s="23" t="n"/>
      <c r="E19" s="23" t="n"/>
      <c r="F19" s="24" t="n"/>
    </row>
    <row r="21" ht="27.95" customHeight="1" s="15">
      <c r="B21" s="16" t="inlineStr">
        <is>
          <t xml:space="preserve">  EXPERIMENT DETAILS</t>
        </is>
      </c>
    </row>
    <row r="22" ht="6" customHeight="1" s="15"/>
    <row r="23">
      <c r="B23" s="1" t="inlineStr">
        <is>
          <t>Analysis Type *</t>
        </is>
      </c>
      <c r="C23" s="17" t="n"/>
      <c r="D23" s="23" t="n"/>
      <c r="E23" s="23" t="n"/>
      <c r="F23" s="24" t="n"/>
    </row>
    <row r="24" ht="33.75" customHeight="1" s="15">
      <c r="B24" s="3" t="inlineStr">
        <is>
          <t>e.g., DIA, DDA, TMT 16-plex, label-free, targeted MRM, PRM, untargeted metabolomics</t>
        </is>
      </c>
    </row>
    <row r="25">
      <c r="B25" s="1" t="inlineStr">
        <is>
          <t>Number of Samples *</t>
        </is>
      </c>
      <c r="C25" s="17" t="n"/>
      <c r="E25" s="1" t="inlineStr">
        <is>
          <t>Number of Conditions</t>
        </is>
      </c>
      <c r="F25" s="17" t="n"/>
    </row>
    <row r="26">
      <c r="B26" s="1" t="inlineStr">
        <is>
          <t>Organism *</t>
        </is>
      </c>
      <c r="C26" s="17" t="n"/>
      <c r="E26" s="1" t="inlineStr">
        <is>
          <t>Second Organism (if mixed)</t>
        </is>
      </c>
      <c r="F26" s="17" t="n"/>
    </row>
    <row r="27" ht="20.1" customHeight="1" s="15">
      <c r="B27" s="1" t="inlineStr">
        <is>
          <t>Brief Description</t>
        </is>
      </c>
      <c r="C27" s="17" t="n"/>
      <c r="D27" s="25" t="n"/>
      <c r="E27" s="25" t="n"/>
      <c r="F27" s="26" t="n"/>
    </row>
    <row r="28" ht="20.1" customHeight="1" s="15">
      <c r="C28" s="27" t="n"/>
      <c r="D28" s="28" t="n"/>
      <c r="E28" s="28" t="n"/>
      <c r="F28" s="29" t="n"/>
    </row>
    <row r="29" ht="33.75" customHeight="1" s="15">
      <c r="B29" s="3" t="inlineStr">
        <is>
          <t>What's the biological question? Helps us flag issues during processing.</t>
        </is>
      </c>
    </row>
    <row r="31" ht="27.95" customHeight="1" s="15">
      <c r="B31" s="16" t="inlineStr">
        <is>
          <t xml:space="preserve">  SAMPLE PREPARATION</t>
        </is>
      </c>
    </row>
    <row r="32" ht="6" customHeight="1" s="15"/>
    <row r="33">
      <c r="B33" s="1" t="inlineStr">
        <is>
          <t>Sample State *</t>
        </is>
      </c>
      <c r="C33" s="17" t="n"/>
      <c r="E33" s="1" t="inlineStr">
        <is>
          <t>Digestion Status *</t>
        </is>
      </c>
      <c r="F33" s="17" t="n"/>
    </row>
    <row r="34">
      <c r="B34" s="1" t="inlineStr">
        <is>
          <t>Estimated Protein Amount</t>
        </is>
      </c>
      <c r="C34" s="17" t="n"/>
      <c r="E34" s="1" t="inlineStr">
        <is>
          <t>Buffer / Solvent</t>
        </is>
      </c>
      <c r="F34" s="17" t="n"/>
    </row>
    <row r="35" ht="22.5" customHeight="1" s="15">
      <c r="B35" s="3" t="inlineStr">
        <is>
          <t>Per sample, e.g., 50 µg, unknown, BCA done</t>
        </is>
      </c>
      <c r="E35" s="3" t="inlineStr">
        <is>
          <t>e.g., 8M urea, RIPA, 50mM TEAB, PBS, 80% MeOH</t>
        </is>
      </c>
    </row>
    <row r="36">
      <c r="B36" s="1" t="inlineStr">
        <is>
          <t>Labelling</t>
        </is>
      </c>
      <c r="C36" s="17" t="n"/>
      <c r="E36" s="1" t="inlineStr">
        <is>
          <t>Enrichment</t>
        </is>
      </c>
      <c r="F36" s="17" t="n"/>
    </row>
    <row r="38" ht="27.95" customHeight="1" s="15">
      <c r="B38" s="16" t="inlineStr">
        <is>
          <t xml:space="preserve">  SAFETY &amp; SHIPPING</t>
        </is>
      </c>
    </row>
    <row r="39" ht="6" customHeight="1" s="15"/>
    <row r="40">
      <c r="B40" s="1" t="inlineStr">
        <is>
          <t>Biohazard Level *</t>
        </is>
      </c>
      <c r="C40" s="17" t="n"/>
      <c r="E40" s="1" t="inlineStr">
        <is>
          <t>Human-derived? *</t>
        </is>
      </c>
      <c r="F40" s="17" t="n"/>
    </row>
    <row r="41">
      <c r="B41" s="1" t="inlineStr">
        <is>
          <t>Storage Requirement *</t>
        </is>
      </c>
      <c r="C41" s="17" t="n"/>
      <c r="E41" s="1" t="inlineStr">
        <is>
          <t>Return Samples?</t>
        </is>
      </c>
      <c r="F41" s="17" t="n"/>
    </row>
    <row r="42">
      <c r="B42" s="1" t="inlineStr">
        <is>
          <t>Shipping Date / Tracking</t>
        </is>
      </c>
      <c r="C42" s="17" t="n"/>
      <c r="D42" s="23" t="n"/>
      <c r="E42" s="23" t="n"/>
      <c r="F42" s="24" t="n"/>
    </row>
    <row r="43" ht="20.1" customHeight="1" s="15">
      <c r="B43" s="1" t="inlineStr">
        <is>
          <t>Additional Notes</t>
        </is>
      </c>
      <c r="C43" s="17" t="n"/>
      <c r="D43" s="25" t="n"/>
      <c r="E43" s="25" t="n"/>
      <c r="F43" s="26" t="n"/>
    </row>
    <row r="44" ht="20.1" customHeight="1" s="15">
      <c r="C44" s="27" t="n"/>
      <c r="D44" s="28" t="n"/>
      <c r="E44" s="28" t="n"/>
      <c r="F44" s="29" t="n"/>
    </row>
    <row r="46">
      <c r="B46" s="30" t="inlineStr">
        <is>
          <t>AFFINITY PURIFICATION / INTERACTOMICS</t>
        </is>
      </c>
    </row>
    <row r="47">
      <c r="B47" s="31" t="inlineStr">
        <is>
          <t>Complete this section ONLY for AP-MS, Co-IP, BioID/TurboID or uMap experiments. Leave blank otherwise.</t>
        </is>
      </c>
    </row>
    <row r="48">
      <c r="B48" s="32" t="inlineStr">
        <is>
          <t>AP / IP Experiment? *</t>
        </is>
      </c>
      <c r="C48" s="33" t="n"/>
      <c r="E48" s="32" t="inlineStr">
        <is>
          <t>Bait Protein (gene name) *</t>
        </is>
      </c>
      <c r="F48" s="33" t="n"/>
    </row>
    <row r="49">
      <c r="B49" s="32" t="inlineStr">
        <is>
          <t>Control Type *</t>
        </is>
      </c>
      <c r="C49" s="33" t="n"/>
      <c r="E49" s="32" t="inlineStr">
        <is>
          <t>Tag / Antibody</t>
        </is>
      </c>
      <c r="F49" s="33" t="n"/>
    </row>
    <row r="50">
      <c r="B50" s="31" t="inlineStr">
        <is>
          <t>Official gene symbol, e.g. RNF2, EGFR, TP53 - not the construct name. Used to normalise for how much bait was captured.</t>
        </is>
      </c>
    </row>
    <row r="51">
      <c r="E51" s="31" t="inlineStr">
        <is>
          <t>e.g. FLAG, HA, GFP, endogenous / anti-HER2</t>
        </is>
      </c>
    </row>
    <row r="52">
      <c r="B52" s="31" t="inlineStr">
        <is>
          <t>Then mark every row on the 'Sample List' tab as Bait or Control and name each bait's matched control.</t>
        </is>
      </c>
    </row>
    <row r="55">
      <c r="B55" s="30" t="inlineStr">
        <is>
          <t>IMMUNOPEPTIDOMICS (MHC LIGANDOMICS)</t>
        </is>
      </c>
    </row>
    <row r="56">
      <c r="B56" s="31" t="inlineStr">
        <is>
          <t>Complete ONLY for HLA/MHC peptide elution experiments. Leave blank otherwise.</t>
        </is>
      </c>
    </row>
    <row r="57">
      <c r="B57" s="32" t="inlineStr">
        <is>
          <t>MHC Class *</t>
        </is>
      </c>
      <c r="C57" s="33" t="n"/>
      <c r="E57" s="32" t="inlineStr">
        <is>
          <t>Enrichment Antibody / Reagent *</t>
        </is>
      </c>
      <c r="F57" s="33" t="n"/>
    </row>
    <row r="58">
      <c r="B58" s="32" t="inlineStr">
        <is>
          <t>HLA Type (if known)</t>
        </is>
      </c>
      <c r="C58" s="33" t="n"/>
      <c r="E58" s="32" t="inlineStr">
        <is>
          <t>HLA Typing Method</t>
        </is>
      </c>
      <c r="F58" s="33" t="n"/>
    </row>
    <row r="59">
      <c r="B59" s="32" t="inlineStr">
        <is>
          <t>Reduced &amp; Alkylated? *</t>
        </is>
      </c>
      <c r="C59" s="33" t="n"/>
      <c r="E59" s="32" t="inlineStr">
        <is>
          <t>Elution Method</t>
        </is>
      </c>
      <c r="F59" s="33" t="n"/>
    </row>
    <row r="60">
      <c r="B60" s="32" t="inlineStr">
        <is>
          <t>Cell Number / Input Amount</t>
        </is>
      </c>
      <c r="C60" s="33" t="n"/>
      <c r="E60" s="32" t="inlineStr">
        <is>
          <t>Negative Control Included?</t>
        </is>
      </c>
      <c r="F60" s="33" t="n"/>
    </row>
    <row r="61">
      <c r="B61" s="32" t="inlineStr">
        <is>
          <t>Custom / Proteogenomic DB?</t>
        </is>
      </c>
      <c r="C61" s="33" t="n"/>
      <c r="E61" s="32" t="inlineStr">
        <is>
          <t>Database Path (if custom)</t>
        </is>
      </c>
      <c r="F61" s="33" t="n"/>
    </row>
    <row r="62">
      <c r="B62" s="31" t="inlineStr">
        <is>
          <t>Class II is not currently supported. Tell us anyway if that is what you have -- we will say so rather than analyse it as class I.</t>
        </is>
      </c>
    </row>
  </sheetData>
  <mergeCells count="16">
    <mergeCell ref="C43:F44"/>
    <mergeCell ref="B4:F4"/>
    <mergeCell ref="C13:F13"/>
    <mergeCell ref="B21:F21"/>
    <mergeCell ref="C23:F23"/>
    <mergeCell ref="B6:F6"/>
    <mergeCell ref="B38:F38"/>
    <mergeCell ref="B2:F2"/>
    <mergeCell ref="B55:F55"/>
    <mergeCell ref="B15:F15"/>
    <mergeCell ref="C42:F42"/>
    <mergeCell ref="B3:F3"/>
    <mergeCell ref="C27:F28"/>
    <mergeCell ref="B31:F31"/>
    <mergeCell ref="B46:F46"/>
    <mergeCell ref="C19:F19"/>
  </mergeCells>
  <dataValidations count="19">
    <dataValidation sqref="F8" showDropDown="0" showInputMessage="0" showErrorMessage="0" allowBlank="0" type="list">
      <formula1>"Proteomics,Phosphoproteomics,SCP,SpatialProteomics,AP proteomics,AP proteomics Robot,Immunopeptidomics,Immunopeptidomics Robot,Metabolomics,Lipidomics,Multiomics"</formula1>
    </dataValidation>
    <dataValidation sqref="C26" showDropDown="0" showInputMessage="0" showErrorMessage="0" allowBlank="0" type="list">
      <formula1>"Human (UP000005640_9606),Mouse (UP000000589_10090),Chinese Hamster (UP000001075_10029),Sheep (UP000002356_9940),Rat (UP000002494_10116),E. coli (UP000000625_83333),Other (specify in notes)"</formula1>
    </dataValidation>
    <dataValidation sqref="F26" showDropDown="0" showInputMessage="0" showErrorMessage="0" allowBlank="1" type="list">
      <formula1>"N/A,Human (UP000005640_9606),Mouse (UP000000589_10090),Chinese Hamster (UP000001075_10029),Sheep (UP000002356_9940),Rat (UP000002494_10116),E. coli (UP000000625_83333),Other (specify in notes)"</formula1>
    </dataValidation>
    <dataValidation sqref="C33" showDropDown="0" showInputMessage="0" showErrorMessage="0" allowBlank="0" type="list">
      <formula1>"In solution,Dried / lyophilised,On beads (IP/AP),In-gel (bands/spots),Tissue section,Whole cells,FFPE,Other (specify in notes)"</formula1>
    </dataValidation>
    <dataValidation sqref="F33" showDropDown="0" showInputMessage="0" showErrorMessage="0" allowBlank="0" type="list">
      <formula1>"Not digested - please process,Already digested - ready to run,On Stage Tips - ready to run,Partially processed (see notes)"</formula1>
    </dataValidation>
    <dataValidation sqref="C36" showDropDown="0" showInputMessage="0" showErrorMessage="0" allowBlank="1" type="list">
      <formula1>"None / Label-free,TMT 6-plex,TMT 10-plex,TMT 11-plex,TMT 16-plex,TMTpro 18-plex,SILAC,dimethyl,Other (specify in notes)"</formula1>
    </dataValidation>
    <dataValidation sqref="F36" showDropDown="0" showInputMessage="0" showErrorMessage="0" allowBlank="1" type="list">
      <formula1>"None,Phospho (TiO2),Phospho (IMAC),Phospho (both),Ubiquitin (K-GG),Acetylation,Glyco,Other (specify in notes)"</formula1>
    </dataValidation>
    <dataValidation sqref="C40" showDropDown="0" showInputMessage="0" showErrorMessage="0" allowBlank="0" type="list">
      <formula1>"None,BSL-1,BSL-2,BSL-2+ (inactivated)"</formula1>
    </dataValidation>
    <dataValidation sqref="F40" showDropDown="0" showInputMessage="0" showErrorMessage="0" allowBlank="0" type="list">
      <formula1>"No,Yes - ethics approved,Yes - commercial"</formula1>
    </dataValidation>
    <dataValidation sqref="C41" showDropDown="0" showInputMessage="0" showErrorMessage="0" allowBlank="0" type="list">
      <formula1>"Room temp,4°C,-20°C,-80°C,Dry ice"</formula1>
    </dataValidation>
    <dataValidation sqref="F41" showDropDown="0" showInputMessage="0" showErrorMessage="0" allowBlank="1" type="list">
      <formula1>"No - dispose after,Yes - return remaining,Yes - at my cost"</formula1>
    </dataValidation>
    <dataValidation sqref="C48" showDropDown="0" showInputMessage="0" showErrorMessage="0" allowBlank="1" type="list">
      <formula1>"Yes,No"</formula1>
    </dataValidation>
    <dataValidation sqref="C49" showDropDown="0" showInputMessage="0" showErrorMessage="0" allowBlank="1" type="list">
      <formula1>"Beads only,IgG control,Isotype control,Empty vector,Untagged parental,Non-targeting sgRNA,Other (see notes)"</formula1>
    </dataValidation>
    <dataValidation sqref="C57" showDropDown="0" showInputMessage="0" showErrorMessage="0" allowBlank="1" type="list">
      <formula1>"Class I,Class II,Both,Unsure"</formula1>
    </dataValidation>
    <dataValidation sqref="F57" showDropDown="0" showInputMessage="0" showErrorMessage="0" allowBlank="1" type="list">
      <formula1>"W6/32 (pan class I),BB7.2 (HLA-A2),B1.23.2 (HLA-B/C),L243 (HLA-DR),Tu39 (pan class II),Other (see notes)"</formula1>
    </dataValidation>
    <dataValidation sqref="C59" showDropDown="0" showInputMessage="0" showErrorMessage="0" allowBlank="1" type="list">
      <formula1>"Yes,No,Unsure"</formula1>
    </dataValidation>
    <dataValidation sqref="F59" showDropDown="0" showInputMessage="0" showErrorMessage="0" allowBlank="1" type="list">
      <formula1>"Mild acid (TFA),Mild acid (acetic acid),Other (see notes)"</formula1>
    </dataValidation>
    <dataValidation sqref="F60" showDropDown="0" showInputMessage="0" showErrorMessage="0" allowBlank="1" type="list">
      <formula1>"Yes,No"</formula1>
    </dataValidation>
    <dataValidation sqref="C61" showDropDown="0" showInputMessage="0" showErrorMessage="0" allowBlank="1" type="list">
      <formula1>"Yes,No"</formula1>
    </dataValidation>
  </dataValidations>
  <pageMargins left="0.75" right="0.75" top="1" bottom="1" header="0.5" footer="0.5"/>
  <legacyDrawing xmlns:r="http://schemas.openxmlformats.org/officeDocument/2006/relationships" r:id="anysvml"/>
</worksheet>
</file>

<file path=xl/worksheets/sheet2.xml><?xml version="1.0" encoding="utf-8"?>
<worksheet xmlns="http://schemas.openxmlformats.org/spreadsheetml/2006/main">
  <sheetPr>
    <tabColor rgb="FF38A169"/>
    <outlinePr summaryBelow="1" summaryRight="1"/>
    <pageSetUpPr/>
  </sheetPr>
  <dimension ref="A1:P64"/>
  <sheetViews>
    <sheetView workbookViewId="0">
      <pane ySplit="2" topLeftCell="A3" activePane="bottomLeft" state="frozen"/>
      <selection pane="bottomLeft" activeCell="A1" sqref="A1:K1"/>
    </sheetView>
  </sheetViews>
  <sheetFormatPr baseColWidth="8" defaultRowHeight="15"/>
  <cols>
    <col width="5" customWidth="1" style="15" min="1" max="1"/>
    <col width="25" customWidth="1" style="15" min="2" max="2"/>
    <col width="22" customWidth="1" style="15" min="3" max="3"/>
    <col width="10" customWidth="1" style="15" min="4" max="4"/>
    <col width="18" customWidth="1" style="15" min="5" max="5"/>
    <col width="20" customWidth="1" style="15" min="6" max="6"/>
    <col width="15" customWidth="1" style="15" min="7" max="7"/>
    <col width="12" customWidth="1" style="15" min="8" max="8"/>
    <col width="16" customWidth="1" style="15" min="9" max="9"/>
    <col width="18" customWidth="1" style="15" min="10" max="10"/>
    <col width="28" customWidth="1" style="15" min="11" max="11"/>
    <col width="40" customWidth="1" style="15" min="12" max="12"/>
    <col width="18" customWidth="1" style="15" min="13" max="13"/>
    <col width="18" customWidth="1" style="15" min="14" max="14"/>
    <col width="18" customWidth="1" style="15" min="15" max="15"/>
    <col width="18" customWidth="1" style="15" min="16" max="16"/>
  </cols>
  <sheetData>
    <row r="1" ht="30" customHeight="1" s="15">
      <c r="A1" s="22" t="inlineStr">
        <is>
          <t>List all samples below. Sample Name should match your tube labels. File names will be auto-generated from Date + Submitter + Sample Name.</t>
        </is>
      </c>
    </row>
    <row r="2" ht="30" customHeight="1" s="15">
      <c r="A2" s="5" t="inlineStr">
        <is>
          <t>#</t>
        </is>
      </c>
      <c r="B2" s="5" t="inlineStr">
        <is>
          <t>Sample Name *</t>
        </is>
      </c>
      <c r="C2" s="5" t="inlineStr">
        <is>
          <t>Condition / Group *</t>
        </is>
      </c>
      <c r="D2" s="5" t="inlineStr">
        <is>
          <t>Replicate</t>
        </is>
      </c>
      <c r="E2" s="5" t="inlineStr">
        <is>
          <t>Sample Type</t>
        </is>
      </c>
      <c r="F2" s="5" t="inlineStr">
        <is>
          <t>Organism</t>
        </is>
      </c>
      <c r="G2" s="5" t="inlineStr">
        <is>
          <t>Concentration</t>
        </is>
      </c>
      <c r="H2" s="5" t="inlineStr">
        <is>
          <t>Volume (µL)</t>
        </is>
      </c>
      <c r="I2" s="5" t="inlineStr">
        <is>
          <t>Container</t>
        </is>
      </c>
      <c r="J2" s="5" t="inlineStr">
        <is>
          <t>Tube Label</t>
        </is>
      </c>
      <c r="K2" s="5" t="inlineStr">
        <is>
          <t>Notes</t>
        </is>
      </c>
      <c r="L2" s="5" t="inlineStr">
        <is>
          <t>File Name Preview</t>
        </is>
      </c>
      <c r="M2" s="34" t="inlineStr">
        <is>
          <t>AP Role</t>
        </is>
      </c>
      <c r="N2" s="34" t="inlineStr">
        <is>
          <t>Bait Gene</t>
        </is>
      </c>
      <c r="O2" s="34" t="inlineStr">
        <is>
          <t>Paired Control</t>
        </is>
      </c>
      <c r="P2" s="34" t="inlineStr">
        <is>
          <t>Compare To</t>
        </is>
      </c>
    </row>
    <row r="3">
      <c r="A3" s="6" t="n">
        <v>1</v>
      </c>
      <c r="B3" s="7" t="n"/>
      <c r="C3" s="7" t="n"/>
      <c r="D3" s="7" t="n"/>
      <c r="E3" s="7" t="n"/>
      <c r="F3" s="7" t="n"/>
      <c r="G3" s="7" t="n"/>
      <c r="H3" s="7" t="n"/>
      <c r="I3" s="7" t="n"/>
      <c r="J3" s="7" t="n"/>
      <c r="K3" s="7" t="n"/>
      <c r="L3" s="8">
        <f>IF(B3&lt;&gt;"", TEXT(TODAY(),"YYYYMMDD") &amp; "_" &amp; IF('Submission Form'!C10&lt;&gt;"",'Submission Form'!C10,"Submitter") &amp; "_" &amp; B3 &amp; ".raw", "")</f>
        <v/>
      </c>
      <c r="M3" s="33" t="n"/>
      <c r="N3" s="33" t="n"/>
      <c r="O3" s="33" t="n"/>
      <c r="P3" s="33" t="n"/>
    </row>
    <row r="4">
      <c r="A4" s="6" t="n">
        <v>2</v>
      </c>
      <c r="B4" s="9" t="n"/>
      <c r="C4" s="9" t="n"/>
      <c r="D4" s="9" t="n"/>
      <c r="E4" s="9" t="n"/>
      <c r="F4" s="9" t="n"/>
      <c r="G4" s="9" t="n"/>
      <c r="H4" s="9" t="n"/>
      <c r="I4" s="9" t="n"/>
      <c r="J4" s="9" t="n"/>
      <c r="K4" s="9" t="n"/>
      <c r="L4" s="10">
        <f>IF(B4&lt;&gt;"", TEXT(TODAY(),"YYYYMMDD") &amp; "_" &amp; IF('Submission Form'!C10&lt;&gt;"",'Submission Form'!C10,"Submitter") &amp; "_" &amp; B4 &amp; ".raw", "")</f>
        <v/>
      </c>
      <c r="M4" s="33" t="n"/>
      <c r="N4" s="33" t="n"/>
      <c r="O4" s="33" t="n"/>
      <c r="P4" s="33" t="n"/>
    </row>
    <row r="5">
      <c r="A5" s="6" t="n">
        <v>3</v>
      </c>
      <c r="B5" s="7" t="n"/>
      <c r="C5" s="7" t="n"/>
      <c r="D5" s="7" t="n"/>
      <c r="E5" s="7" t="n"/>
      <c r="F5" s="7" t="n"/>
      <c r="G5" s="7" t="n"/>
      <c r="H5" s="7" t="n"/>
      <c r="I5" s="7" t="n"/>
      <c r="J5" s="7" t="n"/>
      <c r="K5" s="7" t="n"/>
      <c r="L5" s="8">
        <f>IF(B5&lt;&gt;"", TEXT(TODAY(),"YYYYMMDD") &amp; "_" &amp; IF('Submission Form'!C10&lt;&gt;"",'Submission Form'!C10,"Submitter") &amp; "_" &amp; B5 &amp; ".raw", "")</f>
        <v/>
      </c>
      <c r="M5" s="33" t="n"/>
      <c r="N5" s="33" t="n"/>
      <c r="O5" s="33" t="n"/>
      <c r="P5" s="33" t="n"/>
    </row>
    <row r="6">
      <c r="A6" s="6" t="n">
        <v>4</v>
      </c>
      <c r="B6" s="9" t="n"/>
      <c r="C6" s="9" t="n"/>
      <c r="D6" s="9" t="n"/>
      <c r="E6" s="9" t="n"/>
      <c r="F6" s="9" t="n"/>
      <c r="G6" s="9" t="n"/>
      <c r="H6" s="9" t="n"/>
      <c r="I6" s="9" t="n"/>
      <c r="J6" s="9" t="n"/>
      <c r="K6" s="9" t="n"/>
      <c r="L6" s="10">
        <f>IF(B6&lt;&gt;"", TEXT(TODAY(),"YYYYMMDD") &amp; "_" &amp; IF('Submission Form'!C10&lt;&gt;"",'Submission Form'!C10,"Submitter") &amp; "_" &amp; B6 &amp; ".raw", "")</f>
        <v/>
      </c>
      <c r="M6" s="33" t="n"/>
      <c r="N6" s="33" t="n"/>
      <c r="O6" s="33" t="n"/>
      <c r="P6" s="33" t="n"/>
    </row>
    <row r="7">
      <c r="A7" s="6" t="n">
        <v>5</v>
      </c>
      <c r="B7" s="7" t="n"/>
      <c r="C7" s="7" t="n"/>
      <c r="D7" s="7" t="n"/>
      <c r="E7" s="7" t="n"/>
      <c r="F7" s="7" t="n"/>
      <c r="G7" s="7" t="n"/>
      <c r="H7" s="7" t="n"/>
      <c r="I7" s="7" t="n"/>
      <c r="J7" s="7" t="n"/>
      <c r="K7" s="7" t="n"/>
      <c r="L7" s="8">
        <f>IF(B7&lt;&gt;"", TEXT(TODAY(),"YYYYMMDD") &amp; "_" &amp; IF('Submission Form'!C10&lt;&gt;"",'Submission Form'!C10,"Submitter") &amp; "_" &amp; B7 &amp; ".raw", "")</f>
        <v/>
      </c>
      <c r="M7" s="33" t="n"/>
      <c r="N7" s="33" t="n"/>
      <c r="O7" s="33" t="n"/>
      <c r="P7" s="33" t="n"/>
    </row>
    <row r="8">
      <c r="A8" s="6" t="n">
        <v>6</v>
      </c>
      <c r="B8" s="9" t="n"/>
      <c r="C8" s="9" t="n"/>
      <c r="D8" s="9" t="n"/>
      <c r="E8" s="9" t="n"/>
      <c r="F8" s="9" t="n"/>
      <c r="G8" s="9" t="n"/>
      <c r="H8" s="9" t="n"/>
      <c r="I8" s="9" t="n"/>
      <c r="J8" s="9" t="n"/>
      <c r="K8" s="9" t="n"/>
      <c r="L8" s="10">
        <f>IF(B8&lt;&gt;"", TEXT(TODAY(),"YYYYMMDD") &amp; "_" &amp; IF('Submission Form'!C10&lt;&gt;"",'Submission Form'!C10,"Submitter") &amp; "_" &amp; B8 &amp; ".raw", "")</f>
        <v/>
      </c>
      <c r="M8" s="33" t="n"/>
      <c r="N8" s="33" t="n"/>
      <c r="O8" s="33" t="n"/>
      <c r="P8" s="33" t="n"/>
    </row>
    <row r="9">
      <c r="A9" s="6" t="n">
        <v>7</v>
      </c>
      <c r="B9" s="7" t="n"/>
      <c r="C9" s="7" t="n"/>
      <c r="D9" s="7" t="n"/>
      <c r="E9" s="7" t="n"/>
      <c r="F9" s="7" t="n"/>
      <c r="G9" s="7" t="n"/>
      <c r="H9" s="7" t="n"/>
      <c r="I9" s="7" t="n"/>
      <c r="J9" s="7" t="n"/>
      <c r="K9" s="7" t="n"/>
      <c r="L9" s="8">
        <f>IF(B9&lt;&gt;"", TEXT(TODAY(),"YYYYMMDD") &amp; "_" &amp; IF('Submission Form'!C10&lt;&gt;"",'Submission Form'!C10,"Submitter") &amp; "_" &amp; B9 &amp; ".raw", "")</f>
        <v/>
      </c>
      <c r="M9" s="33" t="n"/>
      <c r="N9" s="33" t="n"/>
      <c r="O9" s="33" t="n"/>
      <c r="P9" s="33" t="n"/>
    </row>
    <row r="10">
      <c r="A10" s="6" t="n">
        <v>8</v>
      </c>
      <c r="B10" s="9" t="n"/>
      <c r="C10" s="9" t="n"/>
      <c r="D10" s="9" t="n"/>
      <c r="E10" s="9" t="n"/>
      <c r="F10" s="9" t="n"/>
      <c r="G10" s="9" t="n"/>
      <c r="H10" s="9" t="n"/>
      <c r="I10" s="9" t="n"/>
      <c r="J10" s="9" t="n"/>
      <c r="K10" s="9" t="n"/>
      <c r="L10" s="10">
        <f>IF(B10&lt;&gt;"", TEXT(TODAY(),"YYYYMMDD") &amp; "_" &amp; IF('Submission Form'!C10&lt;&gt;"",'Submission Form'!C10,"Submitter") &amp; "_" &amp; B10 &amp; ".raw", "")</f>
        <v/>
      </c>
      <c r="M10" s="33" t="n"/>
      <c r="N10" s="33" t="n"/>
      <c r="O10" s="33" t="n"/>
      <c r="P10" s="33" t="n"/>
    </row>
    <row r="11">
      <c r="A11" s="6" t="n">
        <v>9</v>
      </c>
      <c r="B11" s="7" t="n"/>
      <c r="C11" s="7" t="n"/>
      <c r="D11" s="7" t="n"/>
      <c r="E11" s="7" t="n"/>
      <c r="F11" s="7" t="n"/>
      <c r="G11" s="7" t="n"/>
      <c r="H11" s="7" t="n"/>
      <c r="I11" s="7" t="n"/>
      <c r="J11" s="7" t="n"/>
      <c r="K11" s="7" t="n"/>
      <c r="L11" s="8">
        <f>IF(B11&lt;&gt;"", TEXT(TODAY(),"YYYYMMDD") &amp; "_" &amp; IF('Submission Form'!C10&lt;&gt;"",'Submission Form'!C10,"Submitter") &amp; "_" &amp; B11 &amp; ".raw", "")</f>
        <v/>
      </c>
      <c r="M11" s="33" t="n"/>
      <c r="N11" s="33" t="n"/>
      <c r="O11" s="33" t="n"/>
      <c r="P11" s="33" t="n"/>
    </row>
    <row r="12">
      <c r="A12" s="6" t="n">
        <v>10</v>
      </c>
      <c r="B12" s="9" t="n"/>
      <c r="C12" s="9" t="n"/>
      <c r="D12" s="9" t="n"/>
      <c r="E12" s="9" t="n"/>
      <c r="F12" s="9" t="n"/>
      <c r="G12" s="9" t="n"/>
      <c r="H12" s="9" t="n"/>
      <c r="I12" s="9" t="n"/>
      <c r="J12" s="9" t="n"/>
      <c r="K12" s="9" t="n"/>
      <c r="L12" s="10">
        <f>IF(B12&lt;&gt;"", TEXT(TODAY(),"YYYYMMDD") &amp; "_" &amp; IF('Submission Form'!C10&lt;&gt;"",'Submission Form'!C10,"Submitter") &amp; "_" &amp; B12 &amp; ".raw", "")</f>
        <v/>
      </c>
      <c r="M12" s="33" t="n"/>
      <c r="N12" s="33" t="n"/>
      <c r="O12" s="33" t="n"/>
      <c r="P12" s="33" t="n"/>
    </row>
    <row r="13">
      <c r="A13" s="6" t="n">
        <v>11</v>
      </c>
      <c r="B13" s="7" t="n"/>
      <c r="C13" s="7" t="n"/>
      <c r="D13" s="7" t="n"/>
      <c r="E13" s="7" t="n"/>
      <c r="F13" s="7" t="n"/>
      <c r="G13" s="7" t="n"/>
      <c r="H13" s="7" t="n"/>
      <c r="I13" s="7" t="n"/>
      <c r="J13" s="7" t="n"/>
      <c r="K13" s="7" t="n"/>
      <c r="L13" s="8">
        <f>IF(B13&lt;&gt;"", TEXT(TODAY(),"YYYYMMDD") &amp; "_" &amp; IF('Submission Form'!C10&lt;&gt;"",'Submission Form'!C10,"Submitter") &amp; "_" &amp; B13 &amp; ".raw", "")</f>
        <v/>
      </c>
      <c r="M13" s="33" t="n"/>
      <c r="N13" s="33" t="n"/>
      <c r="O13" s="33" t="n"/>
      <c r="P13" s="33" t="n"/>
    </row>
    <row r="14">
      <c r="A14" s="6" t="n">
        <v>12</v>
      </c>
      <c r="B14" s="9" t="n"/>
      <c r="C14" s="9" t="n"/>
      <c r="D14" s="9" t="n"/>
      <c r="E14" s="9" t="n"/>
      <c r="F14" s="9" t="n"/>
      <c r="G14" s="9" t="n"/>
      <c r="H14" s="9" t="n"/>
      <c r="I14" s="9" t="n"/>
      <c r="J14" s="9" t="n"/>
      <c r="K14" s="9" t="n"/>
      <c r="L14" s="10">
        <f>IF(B14&lt;&gt;"", TEXT(TODAY(),"YYYYMMDD") &amp; "_" &amp; IF('Submission Form'!C10&lt;&gt;"",'Submission Form'!C10,"Submitter") &amp; "_" &amp; B14 &amp; ".raw", "")</f>
        <v/>
      </c>
      <c r="M14" s="33" t="n"/>
      <c r="N14" s="33" t="n"/>
      <c r="O14" s="33" t="n"/>
      <c r="P14" s="33" t="n"/>
    </row>
    <row r="15">
      <c r="A15" s="6" t="n">
        <v>13</v>
      </c>
      <c r="B15" s="7" t="n"/>
      <c r="C15" s="7" t="n"/>
      <c r="D15" s="7" t="n"/>
      <c r="E15" s="7" t="n"/>
      <c r="F15" s="7" t="n"/>
      <c r="G15" s="7" t="n"/>
      <c r="H15" s="7" t="n"/>
      <c r="I15" s="7" t="n"/>
      <c r="J15" s="7" t="n"/>
      <c r="K15" s="7" t="n"/>
      <c r="L15" s="8">
        <f>IF(B15&lt;&gt;"", TEXT(TODAY(),"YYYYMMDD") &amp; "_" &amp; IF('Submission Form'!C10&lt;&gt;"",'Submission Form'!C10,"Submitter") &amp; "_" &amp; B15 &amp; ".raw", "")</f>
        <v/>
      </c>
      <c r="M15" s="33" t="n"/>
      <c r="N15" s="33" t="n"/>
      <c r="O15" s="33" t="n"/>
      <c r="P15" s="33" t="n"/>
    </row>
    <row r="16">
      <c r="A16" s="6" t="n">
        <v>14</v>
      </c>
      <c r="B16" s="9" t="n"/>
      <c r="C16" s="9" t="n"/>
      <c r="D16" s="9" t="n"/>
      <c r="E16" s="9" t="n"/>
      <c r="F16" s="9" t="n"/>
      <c r="G16" s="9" t="n"/>
      <c r="H16" s="9" t="n"/>
      <c r="I16" s="9" t="n"/>
      <c r="J16" s="9" t="n"/>
      <c r="K16" s="9" t="n"/>
      <c r="L16" s="10">
        <f>IF(B16&lt;&gt;"", TEXT(TODAY(),"YYYYMMDD") &amp; "_" &amp; IF('Submission Form'!C10&lt;&gt;"",'Submission Form'!C10,"Submitter") &amp; "_" &amp; B16 &amp; ".raw", "")</f>
        <v/>
      </c>
      <c r="M16" s="33" t="n"/>
      <c r="N16" s="33" t="n"/>
      <c r="O16" s="33" t="n"/>
      <c r="P16" s="33" t="n"/>
    </row>
    <row r="17">
      <c r="A17" s="6" t="n">
        <v>15</v>
      </c>
      <c r="B17" s="7" t="n"/>
      <c r="C17" s="7" t="n"/>
      <c r="D17" s="7" t="n"/>
      <c r="E17" s="7" t="n"/>
      <c r="F17" s="7" t="n"/>
      <c r="G17" s="7" t="n"/>
      <c r="H17" s="7" t="n"/>
      <c r="I17" s="7" t="n"/>
      <c r="J17" s="7" t="n"/>
      <c r="K17" s="7" t="n"/>
      <c r="L17" s="8">
        <f>IF(B17&lt;&gt;"", TEXT(TODAY(),"YYYYMMDD") &amp; "_" &amp; IF('Submission Form'!C10&lt;&gt;"",'Submission Form'!C10,"Submitter") &amp; "_" &amp; B17 &amp; ".raw", "")</f>
        <v/>
      </c>
      <c r="M17" s="33" t="n"/>
      <c r="N17" s="33" t="n"/>
      <c r="O17" s="33" t="n"/>
      <c r="P17" s="33" t="n"/>
    </row>
    <row r="18">
      <c r="A18" s="6" t="n">
        <v>16</v>
      </c>
      <c r="B18" s="9" t="n"/>
      <c r="C18" s="9" t="n"/>
      <c r="D18" s="9" t="n"/>
      <c r="E18" s="9" t="n"/>
      <c r="F18" s="9" t="n"/>
      <c r="G18" s="9" t="n"/>
      <c r="H18" s="9" t="n"/>
      <c r="I18" s="9" t="n"/>
      <c r="J18" s="9" t="n"/>
      <c r="K18" s="9" t="n"/>
      <c r="L18" s="10">
        <f>IF(B18&lt;&gt;"", TEXT(TODAY(),"YYYYMMDD") &amp; "_" &amp; IF('Submission Form'!C10&lt;&gt;"",'Submission Form'!C10,"Submitter") &amp; "_" &amp; B18 &amp; ".raw", "")</f>
        <v/>
      </c>
      <c r="M18" s="33" t="n"/>
      <c r="N18" s="33" t="n"/>
      <c r="O18" s="33" t="n"/>
      <c r="P18" s="33" t="n"/>
    </row>
    <row r="19">
      <c r="A19" s="6" t="n">
        <v>17</v>
      </c>
      <c r="B19" s="7" t="n"/>
      <c r="C19" s="7" t="n"/>
      <c r="D19" s="7" t="n"/>
      <c r="E19" s="7" t="n"/>
      <c r="F19" s="7" t="n"/>
      <c r="G19" s="7" t="n"/>
      <c r="H19" s="7" t="n"/>
      <c r="I19" s="7" t="n"/>
      <c r="J19" s="7" t="n"/>
      <c r="K19" s="7" t="n"/>
      <c r="L19" s="8">
        <f>IF(B19&lt;&gt;"", TEXT(TODAY(),"YYYYMMDD") &amp; "_" &amp; IF('Submission Form'!C10&lt;&gt;"",'Submission Form'!C10,"Submitter") &amp; "_" &amp; B19 &amp; ".raw", "")</f>
        <v/>
      </c>
      <c r="M19" s="33" t="n"/>
      <c r="N19" s="33" t="n"/>
      <c r="O19" s="33" t="n"/>
      <c r="P19" s="33" t="n"/>
    </row>
    <row r="20">
      <c r="A20" s="6" t="n">
        <v>18</v>
      </c>
      <c r="B20" s="9" t="n"/>
      <c r="C20" s="9" t="n"/>
      <c r="D20" s="9" t="n"/>
      <c r="E20" s="9" t="n"/>
      <c r="F20" s="9" t="n"/>
      <c r="G20" s="9" t="n"/>
      <c r="H20" s="9" t="n"/>
      <c r="I20" s="9" t="n"/>
      <c r="J20" s="9" t="n"/>
      <c r="K20" s="9" t="n"/>
      <c r="L20" s="10">
        <f>IF(B20&lt;&gt;"", TEXT(TODAY(),"YYYYMMDD") &amp; "_" &amp; IF('Submission Form'!C10&lt;&gt;"",'Submission Form'!C10,"Submitter") &amp; "_" &amp; B20 &amp; ".raw", "")</f>
        <v/>
      </c>
      <c r="M20" s="33" t="n"/>
      <c r="N20" s="33" t="n"/>
      <c r="O20" s="33" t="n"/>
      <c r="P20" s="33" t="n"/>
    </row>
    <row r="21">
      <c r="A21" s="6" t="n">
        <v>19</v>
      </c>
      <c r="B21" s="7" t="n"/>
      <c r="C21" s="7" t="n"/>
      <c r="D21" s="7" t="n"/>
      <c r="E21" s="7" t="n"/>
      <c r="F21" s="7" t="n"/>
      <c r="G21" s="7" t="n"/>
      <c r="H21" s="7" t="n"/>
      <c r="I21" s="7" t="n"/>
      <c r="J21" s="7" t="n"/>
      <c r="K21" s="7" t="n"/>
      <c r="L21" s="8">
        <f>IF(B21&lt;&gt;"", TEXT(TODAY(),"YYYYMMDD") &amp; "_" &amp; IF('Submission Form'!C10&lt;&gt;"",'Submission Form'!C10,"Submitter") &amp; "_" &amp; B21 &amp; ".raw", "")</f>
        <v/>
      </c>
      <c r="M21" s="33" t="n"/>
      <c r="N21" s="33" t="n"/>
      <c r="O21" s="33" t="n"/>
      <c r="P21" s="33" t="n"/>
    </row>
    <row r="22">
      <c r="A22" s="6" t="n">
        <v>20</v>
      </c>
      <c r="B22" s="9" t="n"/>
      <c r="C22" s="9" t="n"/>
      <c r="D22" s="9" t="n"/>
      <c r="E22" s="9" t="n"/>
      <c r="F22" s="9" t="n"/>
      <c r="G22" s="9" t="n"/>
      <c r="H22" s="9" t="n"/>
      <c r="I22" s="9" t="n"/>
      <c r="J22" s="9" t="n"/>
      <c r="K22" s="9" t="n"/>
      <c r="L22" s="10">
        <f>IF(B22&lt;&gt;"", TEXT(TODAY(),"YYYYMMDD") &amp; "_" &amp; IF('Submission Form'!C10&lt;&gt;"",'Submission Form'!C10,"Submitter") &amp; "_" &amp; B22 &amp; ".raw", "")</f>
        <v/>
      </c>
      <c r="M22" s="33" t="n"/>
      <c r="N22" s="33" t="n"/>
      <c r="O22" s="33" t="n"/>
      <c r="P22" s="33" t="n"/>
    </row>
    <row r="23">
      <c r="A23" s="6" t="n">
        <v>21</v>
      </c>
      <c r="B23" s="7" t="n"/>
      <c r="C23" s="7" t="n"/>
      <c r="D23" s="7" t="n"/>
      <c r="E23" s="7" t="n"/>
      <c r="F23" s="7" t="n"/>
      <c r="G23" s="7" t="n"/>
      <c r="H23" s="7" t="n"/>
      <c r="I23" s="7" t="n"/>
      <c r="J23" s="7" t="n"/>
      <c r="K23" s="7" t="n"/>
      <c r="L23" s="8">
        <f>IF(B23&lt;&gt;"", TEXT(TODAY(),"YYYYMMDD") &amp; "_" &amp; IF('Submission Form'!C10&lt;&gt;"",'Submission Form'!C10,"Submitter") &amp; "_" &amp; B23 &amp; ".raw", "")</f>
        <v/>
      </c>
      <c r="M23" s="33" t="n"/>
      <c r="N23" s="33" t="n"/>
      <c r="O23" s="33" t="n"/>
      <c r="P23" s="33" t="n"/>
    </row>
    <row r="24">
      <c r="A24" s="6" t="n">
        <v>22</v>
      </c>
      <c r="B24" s="9" t="n"/>
      <c r="C24" s="9" t="n"/>
      <c r="D24" s="9" t="n"/>
      <c r="E24" s="9" t="n"/>
      <c r="F24" s="9" t="n"/>
      <c r="G24" s="9" t="n"/>
      <c r="H24" s="9" t="n"/>
      <c r="I24" s="9" t="n"/>
      <c r="J24" s="9" t="n"/>
      <c r="K24" s="9" t="n"/>
      <c r="L24" s="10">
        <f>IF(B24&lt;&gt;"", TEXT(TODAY(),"YYYYMMDD") &amp; "_" &amp; IF('Submission Form'!C10&lt;&gt;"",'Submission Form'!C10,"Submitter") &amp; "_" &amp; B24 &amp; ".raw", "")</f>
        <v/>
      </c>
      <c r="M24" s="33" t="n"/>
      <c r="N24" s="33" t="n"/>
      <c r="O24" s="33" t="n"/>
      <c r="P24" s="33" t="n"/>
    </row>
    <row r="25">
      <c r="A25" s="6" t="n">
        <v>23</v>
      </c>
      <c r="B25" s="7" t="n"/>
      <c r="C25" s="7" t="n"/>
      <c r="D25" s="7" t="n"/>
      <c r="E25" s="7" t="n"/>
      <c r="F25" s="7" t="n"/>
      <c r="G25" s="7" t="n"/>
      <c r="H25" s="7" t="n"/>
      <c r="I25" s="7" t="n"/>
      <c r="J25" s="7" t="n"/>
      <c r="K25" s="7" t="n"/>
      <c r="L25" s="8">
        <f>IF(B25&lt;&gt;"", TEXT(TODAY(),"YYYYMMDD") &amp; "_" &amp; IF('Submission Form'!C10&lt;&gt;"",'Submission Form'!C10,"Submitter") &amp; "_" &amp; B25 &amp; ".raw", "")</f>
        <v/>
      </c>
      <c r="M25" s="33" t="n"/>
      <c r="N25" s="33" t="n"/>
      <c r="O25" s="33" t="n"/>
      <c r="P25" s="33" t="n"/>
    </row>
    <row r="26">
      <c r="A26" s="6" t="n">
        <v>24</v>
      </c>
      <c r="B26" s="9" t="n"/>
      <c r="C26" s="9" t="n"/>
      <c r="D26" s="9" t="n"/>
      <c r="E26" s="9" t="n"/>
      <c r="F26" s="9" t="n"/>
      <c r="G26" s="9" t="n"/>
      <c r="H26" s="9" t="n"/>
      <c r="I26" s="9" t="n"/>
      <c r="J26" s="9" t="n"/>
      <c r="K26" s="9" t="n"/>
      <c r="L26" s="10">
        <f>IF(B26&lt;&gt;"", TEXT(TODAY(),"YYYYMMDD") &amp; "_" &amp; IF('Submission Form'!C10&lt;&gt;"",'Submission Form'!C10,"Submitter") &amp; "_" &amp; B26 &amp; ".raw", "")</f>
        <v/>
      </c>
      <c r="M26" s="33" t="n"/>
      <c r="N26" s="33" t="n"/>
      <c r="O26" s="33" t="n"/>
      <c r="P26" s="33" t="n"/>
    </row>
    <row r="27">
      <c r="A27" s="6" t="n">
        <v>25</v>
      </c>
      <c r="B27" s="7" t="n"/>
      <c r="C27" s="7" t="n"/>
      <c r="D27" s="7" t="n"/>
      <c r="E27" s="7" t="n"/>
      <c r="F27" s="7" t="n"/>
      <c r="G27" s="7" t="n"/>
      <c r="H27" s="7" t="n"/>
      <c r="I27" s="7" t="n"/>
      <c r="J27" s="7" t="n"/>
      <c r="K27" s="7" t="n"/>
      <c r="L27" s="8">
        <f>IF(B27&lt;&gt;"", TEXT(TODAY(),"YYYYMMDD") &amp; "_" &amp; IF('Submission Form'!C10&lt;&gt;"",'Submission Form'!C10,"Submitter") &amp; "_" &amp; B27 &amp; ".raw", "")</f>
        <v/>
      </c>
      <c r="M27" s="33" t="n"/>
      <c r="N27" s="33" t="n"/>
      <c r="O27" s="33" t="n"/>
      <c r="P27" s="33" t="n"/>
    </row>
    <row r="28">
      <c r="A28" s="6" t="n">
        <v>26</v>
      </c>
      <c r="B28" s="9" t="n"/>
      <c r="C28" s="9" t="n"/>
      <c r="D28" s="9" t="n"/>
      <c r="E28" s="9" t="n"/>
      <c r="F28" s="9" t="n"/>
      <c r="G28" s="9" t="n"/>
      <c r="H28" s="9" t="n"/>
      <c r="I28" s="9" t="n"/>
      <c r="J28" s="9" t="n"/>
      <c r="K28" s="9" t="n"/>
      <c r="L28" s="10">
        <f>IF(B28&lt;&gt;"", TEXT(TODAY(),"YYYYMMDD") &amp; "_" &amp; IF('Submission Form'!C10&lt;&gt;"",'Submission Form'!C10,"Submitter") &amp; "_" &amp; B28 &amp; ".raw", "")</f>
        <v/>
      </c>
      <c r="M28" s="33" t="n"/>
      <c r="N28" s="33" t="n"/>
      <c r="O28" s="33" t="n"/>
      <c r="P28" s="33" t="n"/>
    </row>
    <row r="29">
      <c r="A29" s="6" t="n">
        <v>27</v>
      </c>
      <c r="B29" s="7" t="n"/>
      <c r="C29" s="7" t="n"/>
      <c r="D29" s="7" t="n"/>
      <c r="E29" s="7" t="n"/>
      <c r="F29" s="7" t="n"/>
      <c r="G29" s="7" t="n"/>
      <c r="H29" s="7" t="n"/>
      <c r="I29" s="7" t="n"/>
      <c r="J29" s="7" t="n"/>
      <c r="K29" s="7" t="n"/>
      <c r="L29" s="8">
        <f>IF(B29&lt;&gt;"", TEXT(TODAY(),"YYYYMMDD") &amp; "_" &amp; IF('Submission Form'!C10&lt;&gt;"",'Submission Form'!C10,"Submitter") &amp; "_" &amp; B29 &amp; ".raw", "")</f>
        <v/>
      </c>
      <c r="M29" s="33" t="n"/>
      <c r="N29" s="33" t="n"/>
      <c r="O29" s="33" t="n"/>
      <c r="P29" s="33" t="n"/>
    </row>
    <row r="30">
      <c r="A30" s="6" t="n">
        <v>28</v>
      </c>
      <c r="B30" s="9" t="n"/>
      <c r="C30" s="9" t="n"/>
      <c r="D30" s="9" t="n"/>
      <c r="E30" s="9" t="n"/>
      <c r="F30" s="9" t="n"/>
      <c r="G30" s="9" t="n"/>
      <c r="H30" s="9" t="n"/>
      <c r="I30" s="9" t="n"/>
      <c r="J30" s="9" t="n"/>
      <c r="K30" s="9" t="n"/>
      <c r="L30" s="10">
        <f>IF(B30&lt;&gt;"", TEXT(TODAY(),"YYYYMMDD") &amp; "_" &amp; IF('Submission Form'!C10&lt;&gt;"",'Submission Form'!C10,"Submitter") &amp; "_" &amp; B30 &amp; ".raw", "")</f>
        <v/>
      </c>
      <c r="M30" s="33" t="n"/>
      <c r="N30" s="33" t="n"/>
      <c r="O30" s="33" t="n"/>
      <c r="P30" s="33" t="n"/>
    </row>
    <row r="31">
      <c r="A31" s="6" t="n">
        <v>29</v>
      </c>
      <c r="B31" s="7" t="n"/>
      <c r="C31" s="7" t="n"/>
      <c r="D31" s="7" t="n"/>
      <c r="E31" s="7" t="n"/>
      <c r="F31" s="7" t="n"/>
      <c r="G31" s="7" t="n"/>
      <c r="H31" s="7" t="n"/>
      <c r="I31" s="7" t="n"/>
      <c r="J31" s="7" t="n"/>
      <c r="K31" s="7" t="n"/>
      <c r="L31" s="8">
        <f>IF(B31&lt;&gt;"", TEXT(TODAY(),"YYYYMMDD") &amp; "_" &amp; IF('Submission Form'!C10&lt;&gt;"",'Submission Form'!C10,"Submitter") &amp; "_" &amp; B31 &amp; ".raw", "")</f>
        <v/>
      </c>
      <c r="M31" s="33" t="n"/>
      <c r="N31" s="33" t="n"/>
      <c r="O31" s="33" t="n"/>
      <c r="P31" s="33" t="n"/>
    </row>
    <row r="32">
      <c r="A32" s="6" t="n">
        <v>30</v>
      </c>
      <c r="B32" s="9" t="n"/>
      <c r="C32" s="9" t="n"/>
      <c r="D32" s="9" t="n"/>
      <c r="E32" s="9" t="n"/>
      <c r="F32" s="9" t="n"/>
      <c r="G32" s="9" t="n"/>
      <c r="H32" s="9" t="n"/>
      <c r="I32" s="9" t="n"/>
      <c r="J32" s="9" t="n"/>
      <c r="K32" s="9" t="n"/>
      <c r="L32" s="10">
        <f>IF(B32&lt;&gt;"", TEXT(TODAY(),"YYYYMMDD") &amp; "_" &amp; IF('Submission Form'!C10&lt;&gt;"",'Submission Form'!C10,"Submitter") &amp; "_" &amp; B32 &amp; ".raw", "")</f>
        <v/>
      </c>
      <c r="M32" s="33" t="n"/>
      <c r="N32" s="33" t="n"/>
      <c r="O32" s="33" t="n"/>
      <c r="P32" s="33" t="n"/>
    </row>
    <row r="33">
      <c r="A33" s="6" t="n">
        <v>31</v>
      </c>
      <c r="B33" s="7" t="n"/>
      <c r="C33" s="7" t="n"/>
      <c r="D33" s="7" t="n"/>
      <c r="E33" s="7" t="n"/>
      <c r="F33" s="7" t="n"/>
      <c r="G33" s="7" t="n"/>
      <c r="H33" s="7" t="n"/>
      <c r="I33" s="7" t="n"/>
      <c r="J33" s="7" t="n"/>
      <c r="K33" s="7" t="n"/>
      <c r="L33" s="8">
        <f>IF(B33&lt;&gt;"", TEXT(TODAY(),"YYYYMMDD") &amp; "_" &amp; IF('Submission Form'!C10&lt;&gt;"",'Submission Form'!C10,"Submitter") &amp; "_" &amp; B33 &amp; ".raw", "")</f>
        <v/>
      </c>
      <c r="M33" s="33" t="n"/>
      <c r="N33" s="33" t="n"/>
      <c r="O33" s="33" t="n"/>
      <c r="P33" s="33" t="n"/>
    </row>
    <row r="34">
      <c r="A34" s="6" t="n">
        <v>32</v>
      </c>
      <c r="B34" s="9" t="n"/>
      <c r="C34" s="9" t="n"/>
      <c r="D34" s="9" t="n"/>
      <c r="E34" s="9" t="n"/>
      <c r="F34" s="9" t="n"/>
      <c r="G34" s="9" t="n"/>
      <c r="H34" s="9" t="n"/>
      <c r="I34" s="9" t="n"/>
      <c r="J34" s="9" t="n"/>
      <c r="K34" s="9" t="n"/>
      <c r="L34" s="10">
        <f>IF(B34&lt;&gt;"", TEXT(TODAY(),"YYYYMMDD") &amp; "_" &amp; IF('Submission Form'!C10&lt;&gt;"",'Submission Form'!C10,"Submitter") &amp; "_" &amp; B34 &amp; ".raw", "")</f>
        <v/>
      </c>
      <c r="M34" s="33" t="n"/>
      <c r="N34" s="33" t="n"/>
      <c r="O34" s="33" t="n"/>
      <c r="P34" s="33" t="n"/>
    </row>
    <row r="35">
      <c r="A35" s="6" t="n">
        <v>33</v>
      </c>
      <c r="B35" s="7" t="n"/>
      <c r="C35" s="7" t="n"/>
      <c r="D35" s="7" t="n"/>
      <c r="E35" s="7" t="n"/>
      <c r="F35" s="7" t="n"/>
      <c r="G35" s="7" t="n"/>
      <c r="H35" s="7" t="n"/>
      <c r="I35" s="7" t="n"/>
      <c r="J35" s="7" t="n"/>
      <c r="K35" s="7" t="n"/>
      <c r="L35" s="8">
        <f>IF(B35&lt;&gt;"", TEXT(TODAY(),"YYYYMMDD") &amp; "_" &amp; IF('Submission Form'!C10&lt;&gt;"",'Submission Form'!C10,"Submitter") &amp; "_" &amp; B35 &amp; ".raw", "")</f>
        <v/>
      </c>
      <c r="M35" s="33" t="n"/>
      <c r="N35" s="33" t="n"/>
      <c r="O35" s="33" t="n"/>
      <c r="P35" s="33" t="n"/>
    </row>
    <row r="36">
      <c r="A36" s="6" t="n">
        <v>34</v>
      </c>
      <c r="B36" s="9" t="n"/>
      <c r="C36" s="9" t="n"/>
      <c r="D36" s="9" t="n"/>
      <c r="E36" s="9" t="n"/>
      <c r="F36" s="9" t="n"/>
      <c r="G36" s="9" t="n"/>
      <c r="H36" s="9" t="n"/>
      <c r="I36" s="9" t="n"/>
      <c r="J36" s="9" t="n"/>
      <c r="K36" s="9" t="n"/>
      <c r="L36" s="10">
        <f>IF(B36&lt;&gt;"", TEXT(TODAY(),"YYYYMMDD") &amp; "_" &amp; IF('Submission Form'!C10&lt;&gt;"",'Submission Form'!C10,"Submitter") &amp; "_" &amp; B36 &amp; ".raw", "")</f>
        <v/>
      </c>
      <c r="M36" s="33" t="n"/>
      <c r="N36" s="33" t="n"/>
      <c r="O36" s="33" t="n"/>
      <c r="P36" s="33" t="n"/>
    </row>
    <row r="37">
      <c r="A37" s="6" t="n">
        <v>35</v>
      </c>
      <c r="B37" s="7" t="n"/>
      <c r="C37" s="7" t="n"/>
      <c r="D37" s="7" t="n"/>
      <c r="E37" s="7" t="n"/>
      <c r="F37" s="7" t="n"/>
      <c r="G37" s="7" t="n"/>
      <c r="H37" s="7" t="n"/>
      <c r="I37" s="7" t="n"/>
      <c r="J37" s="7" t="n"/>
      <c r="K37" s="7" t="n"/>
      <c r="L37" s="8">
        <f>IF(B37&lt;&gt;"", TEXT(TODAY(),"YYYYMMDD") &amp; "_" &amp; IF('Submission Form'!C10&lt;&gt;"",'Submission Form'!C10,"Submitter") &amp; "_" &amp; B37 &amp; ".raw", "")</f>
        <v/>
      </c>
      <c r="M37" s="33" t="n"/>
      <c r="N37" s="33" t="n"/>
      <c r="O37" s="33" t="n"/>
      <c r="P37" s="33" t="n"/>
    </row>
    <row r="38">
      <c r="A38" s="6" t="n">
        <v>36</v>
      </c>
      <c r="B38" s="9" t="n"/>
      <c r="C38" s="9" t="n"/>
      <c r="D38" s="9" t="n"/>
      <c r="E38" s="9" t="n"/>
      <c r="F38" s="9" t="n"/>
      <c r="G38" s="9" t="n"/>
      <c r="H38" s="9" t="n"/>
      <c r="I38" s="9" t="n"/>
      <c r="J38" s="9" t="n"/>
      <c r="K38" s="9" t="n"/>
      <c r="L38" s="10">
        <f>IF(B38&lt;&gt;"", TEXT(TODAY(),"YYYYMMDD") &amp; "_" &amp; IF('Submission Form'!C10&lt;&gt;"",'Submission Form'!C10,"Submitter") &amp; "_" &amp; B38 &amp; ".raw", "")</f>
        <v/>
      </c>
      <c r="M38" s="33" t="n"/>
      <c r="N38" s="33" t="n"/>
      <c r="O38" s="33" t="n"/>
      <c r="P38" s="33" t="n"/>
    </row>
    <row r="39">
      <c r="A39" s="6" t="n">
        <v>37</v>
      </c>
      <c r="B39" s="7" t="n"/>
      <c r="C39" s="7" t="n"/>
      <c r="D39" s="7" t="n"/>
      <c r="E39" s="7" t="n"/>
      <c r="F39" s="7" t="n"/>
      <c r="G39" s="7" t="n"/>
      <c r="H39" s="7" t="n"/>
      <c r="I39" s="7" t="n"/>
      <c r="J39" s="7" t="n"/>
      <c r="K39" s="7" t="n"/>
      <c r="L39" s="8">
        <f>IF(B39&lt;&gt;"", TEXT(TODAY(),"YYYYMMDD") &amp; "_" &amp; IF('Submission Form'!C10&lt;&gt;"",'Submission Form'!C10,"Submitter") &amp; "_" &amp; B39 &amp; ".raw", "")</f>
        <v/>
      </c>
      <c r="M39" s="33" t="n"/>
      <c r="N39" s="33" t="n"/>
      <c r="O39" s="33" t="n"/>
      <c r="P39" s="33" t="n"/>
    </row>
    <row r="40">
      <c r="A40" s="6" t="n">
        <v>38</v>
      </c>
      <c r="B40" s="9" t="n"/>
      <c r="C40" s="9" t="n"/>
      <c r="D40" s="9" t="n"/>
      <c r="E40" s="9" t="n"/>
      <c r="F40" s="9" t="n"/>
      <c r="G40" s="9" t="n"/>
      <c r="H40" s="9" t="n"/>
      <c r="I40" s="9" t="n"/>
      <c r="J40" s="9" t="n"/>
      <c r="K40" s="9" t="n"/>
      <c r="L40" s="10">
        <f>IF(B40&lt;&gt;"", TEXT(TODAY(),"YYYYMMDD") &amp; "_" &amp; IF('Submission Form'!C10&lt;&gt;"",'Submission Form'!C10,"Submitter") &amp; "_" &amp; B40 &amp; ".raw", "")</f>
        <v/>
      </c>
      <c r="M40" s="33" t="n"/>
      <c r="N40" s="33" t="n"/>
      <c r="O40" s="33" t="n"/>
      <c r="P40" s="33" t="n"/>
    </row>
    <row r="41">
      <c r="A41" s="6" t="n">
        <v>39</v>
      </c>
      <c r="B41" s="7" t="n"/>
      <c r="C41" s="7" t="n"/>
      <c r="D41" s="7" t="n"/>
      <c r="E41" s="7" t="n"/>
      <c r="F41" s="7" t="n"/>
      <c r="G41" s="7" t="n"/>
      <c r="H41" s="7" t="n"/>
      <c r="I41" s="7" t="n"/>
      <c r="J41" s="7" t="n"/>
      <c r="K41" s="7" t="n"/>
      <c r="L41" s="8">
        <f>IF(B41&lt;&gt;"", TEXT(TODAY(),"YYYYMMDD") &amp; "_" &amp; IF('Submission Form'!C10&lt;&gt;"",'Submission Form'!C10,"Submitter") &amp; "_" &amp; B41 &amp; ".raw", "")</f>
        <v/>
      </c>
      <c r="M41" s="33" t="n"/>
      <c r="N41" s="33" t="n"/>
      <c r="O41" s="33" t="n"/>
      <c r="P41" s="33" t="n"/>
    </row>
    <row r="42">
      <c r="A42" s="6" t="n">
        <v>40</v>
      </c>
      <c r="B42" s="9" t="n"/>
      <c r="C42" s="9" t="n"/>
      <c r="D42" s="9" t="n"/>
      <c r="E42" s="9" t="n"/>
      <c r="F42" s="9" t="n"/>
      <c r="G42" s="9" t="n"/>
      <c r="H42" s="9" t="n"/>
      <c r="I42" s="9" t="n"/>
      <c r="J42" s="9" t="n"/>
      <c r="K42" s="9" t="n"/>
      <c r="L42" s="10">
        <f>IF(B42&lt;&gt;"", TEXT(TODAY(),"YYYYMMDD") &amp; "_" &amp; IF('Submission Form'!C10&lt;&gt;"",'Submission Form'!C10,"Submitter") &amp; "_" &amp; B42 &amp; ".raw", "")</f>
        <v/>
      </c>
      <c r="M42" s="33" t="n"/>
      <c r="N42" s="33" t="n"/>
      <c r="O42" s="33" t="n"/>
      <c r="P42" s="33" t="n"/>
    </row>
    <row r="43">
      <c r="A43" s="6" t="n">
        <v>41</v>
      </c>
      <c r="B43" s="7" t="n"/>
      <c r="C43" s="7" t="n"/>
      <c r="D43" s="7" t="n"/>
      <c r="E43" s="7" t="n"/>
      <c r="F43" s="7" t="n"/>
      <c r="G43" s="7" t="n"/>
      <c r="H43" s="7" t="n"/>
      <c r="I43" s="7" t="n"/>
      <c r="J43" s="7" t="n"/>
      <c r="K43" s="7" t="n"/>
      <c r="L43" s="8">
        <f>IF(B43&lt;&gt;"", TEXT(TODAY(),"YYYYMMDD") &amp; "_" &amp; IF('Submission Form'!C10&lt;&gt;"",'Submission Form'!C10,"Submitter") &amp; "_" &amp; B43 &amp; ".raw", "")</f>
        <v/>
      </c>
      <c r="M43" s="33" t="n"/>
      <c r="N43" s="33" t="n"/>
      <c r="O43" s="33" t="n"/>
      <c r="P43" s="33" t="n"/>
    </row>
    <row r="44">
      <c r="A44" s="6" t="n">
        <v>42</v>
      </c>
      <c r="B44" s="9" t="n"/>
      <c r="C44" s="9" t="n"/>
      <c r="D44" s="9" t="n"/>
      <c r="E44" s="9" t="n"/>
      <c r="F44" s="9" t="n"/>
      <c r="G44" s="9" t="n"/>
      <c r="H44" s="9" t="n"/>
      <c r="I44" s="9" t="n"/>
      <c r="J44" s="9" t="n"/>
      <c r="K44" s="9" t="n"/>
      <c r="L44" s="10">
        <f>IF(B44&lt;&gt;"", TEXT(TODAY(),"YYYYMMDD") &amp; "_" &amp; IF('Submission Form'!C10&lt;&gt;"",'Submission Form'!C10,"Submitter") &amp; "_" &amp; B44 &amp; ".raw", "")</f>
        <v/>
      </c>
      <c r="M44" s="33" t="n"/>
      <c r="N44" s="33" t="n"/>
      <c r="O44" s="33" t="n"/>
      <c r="P44" s="33" t="n"/>
    </row>
    <row r="45">
      <c r="A45" s="6" t="n">
        <v>43</v>
      </c>
      <c r="B45" s="7" t="n"/>
      <c r="C45" s="7" t="n"/>
      <c r="D45" s="7" t="n"/>
      <c r="E45" s="7" t="n"/>
      <c r="F45" s="7" t="n"/>
      <c r="G45" s="7" t="n"/>
      <c r="H45" s="7" t="n"/>
      <c r="I45" s="7" t="n"/>
      <c r="J45" s="7" t="n"/>
      <c r="K45" s="7" t="n"/>
      <c r="L45" s="8">
        <f>IF(B45&lt;&gt;"", TEXT(TODAY(),"YYYYMMDD") &amp; "_" &amp; IF('Submission Form'!C10&lt;&gt;"",'Submission Form'!C10,"Submitter") &amp; "_" &amp; B45 &amp; ".raw", "")</f>
        <v/>
      </c>
      <c r="M45" s="33" t="n"/>
      <c r="N45" s="33" t="n"/>
      <c r="O45" s="33" t="n"/>
      <c r="P45" s="33" t="n"/>
    </row>
    <row r="46">
      <c r="A46" s="6" t="n">
        <v>44</v>
      </c>
      <c r="B46" s="9" t="n"/>
      <c r="C46" s="9" t="n"/>
      <c r="D46" s="9" t="n"/>
      <c r="E46" s="9" t="n"/>
      <c r="F46" s="9" t="n"/>
      <c r="G46" s="9" t="n"/>
      <c r="H46" s="9" t="n"/>
      <c r="I46" s="9" t="n"/>
      <c r="J46" s="9" t="n"/>
      <c r="K46" s="9" t="n"/>
      <c r="L46" s="10">
        <f>IF(B46&lt;&gt;"", TEXT(TODAY(),"YYYYMMDD") &amp; "_" &amp; IF('Submission Form'!C10&lt;&gt;"",'Submission Form'!C10,"Submitter") &amp; "_" &amp; B46 &amp; ".raw", "")</f>
        <v/>
      </c>
      <c r="M46" s="33" t="n"/>
      <c r="N46" s="33" t="n"/>
      <c r="O46" s="33" t="n"/>
      <c r="P46" s="33" t="n"/>
    </row>
    <row r="47">
      <c r="A47" s="6" t="n">
        <v>45</v>
      </c>
      <c r="B47" s="7" t="n"/>
      <c r="C47" s="7" t="n"/>
      <c r="D47" s="7" t="n"/>
      <c r="E47" s="7" t="n"/>
      <c r="F47" s="7" t="n"/>
      <c r="G47" s="7" t="n"/>
      <c r="H47" s="7" t="n"/>
      <c r="I47" s="7" t="n"/>
      <c r="J47" s="7" t="n"/>
      <c r="K47" s="7" t="n"/>
      <c r="L47" s="8">
        <f>IF(B47&lt;&gt;"", TEXT(TODAY(),"YYYYMMDD") &amp; "_" &amp; IF('Submission Form'!C10&lt;&gt;"",'Submission Form'!C10,"Submitter") &amp; "_" &amp; B47 &amp; ".raw", "")</f>
        <v/>
      </c>
      <c r="M47" s="33" t="n"/>
      <c r="N47" s="33" t="n"/>
      <c r="O47" s="33" t="n"/>
      <c r="P47" s="33" t="n"/>
    </row>
    <row r="48">
      <c r="A48" s="6" t="n">
        <v>46</v>
      </c>
      <c r="B48" s="9" t="n"/>
      <c r="C48" s="9" t="n"/>
      <c r="D48" s="9" t="n"/>
      <c r="E48" s="9" t="n"/>
      <c r="F48" s="9" t="n"/>
      <c r="G48" s="9" t="n"/>
      <c r="H48" s="9" t="n"/>
      <c r="I48" s="9" t="n"/>
      <c r="J48" s="9" t="n"/>
      <c r="K48" s="9" t="n"/>
      <c r="L48" s="10">
        <f>IF(B48&lt;&gt;"", TEXT(TODAY(),"YYYYMMDD") &amp; "_" &amp; IF('Submission Form'!C10&lt;&gt;"",'Submission Form'!C10,"Submitter") &amp; "_" &amp; B48 &amp; ".raw", "")</f>
        <v/>
      </c>
      <c r="M48" s="33" t="n"/>
      <c r="N48" s="33" t="n"/>
      <c r="O48" s="33" t="n"/>
      <c r="P48" s="33" t="n"/>
    </row>
    <row r="49">
      <c r="A49" s="6" t="n">
        <v>47</v>
      </c>
      <c r="B49" s="7" t="n"/>
      <c r="C49" s="7" t="n"/>
      <c r="D49" s="7" t="n"/>
      <c r="E49" s="7" t="n"/>
      <c r="F49" s="7" t="n"/>
      <c r="G49" s="7" t="n"/>
      <c r="H49" s="7" t="n"/>
      <c r="I49" s="7" t="n"/>
      <c r="J49" s="7" t="n"/>
      <c r="K49" s="7" t="n"/>
      <c r="L49" s="8">
        <f>IF(B49&lt;&gt;"", TEXT(TODAY(),"YYYYMMDD") &amp; "_" &amp; IF('Submission Form'!C10&lt;&gt;"",'Submission Form'!C10,"Submitter") &amp; "_" &amp; B49 &amp; ".raw", "")</f>
        <v/>
      </c>
      <c r="M49" s="33" t="n"/>
      <c r="N49" s="33" t="n"/>
      <c r="O49" s="33" t="n"/>
      <c r="P49" s="33" t="n"/>
    </row>
    <row r="50">
      <c r="A50" s="6" t="n">
        <v>48</v>
      </c>
      <c r="B50" s="9" t="n"/>
      <c r="C50" s="9" t="n"/>
      <c r="D50" s="9" t="n"/>
      <c r="E50" s="9" t="n"/>
      <c r="F50" s="9" t="n"/>
      <c r="G50" s="9" t="n"/>
      <c r="H50" s="9" t="n"/>
      <c r="I50" s="9" t="n"/>
      <c r="J50" s="9" t="n"/>
      <c r="K50" s="9" t="n"/>
      <c r="L50" s="10">
        <f>IF(B50&lt;&gt;"", TEXT(TODAY(),"YYYYMMDD") &amp; "_" &amp; IF('Submission Form'!C10&lt;&gt;"",'Submission Form'!C10,"Submitter") &amp; "_" &amp; B50 &amp; ".raw", "")</f>
        <v/>
      </c>
      <c r="M50" s="33" t="n"/>
      <c r="N50" s="33" t="n"/>
      <c r="O50" s="33" t="n"/>
      <c r="P50" s="33" t="n"/>
    </row>
    <row r="51">
      <c r="A51" s="6" t="n">
        <v>49</v>
      </c>
      <c r="B51" s="7" t="n"/>
      <c r="C51" s="7" t="n"/>
      <c r="D51" s="7" t="n"/>
      <c r="E51" s="7" t="n"/>
      <c r="F51" s="7" t="n"/>
      <c r="G51" s="7" t="n"/>
      <c r="H51" s="7" t="n"/>
      <c r="I51" s="7" t="n"/>
      <c r="J51" s="7" t="n"/>
      <c r="K51" s="7" t="n"/>
      <c r="L51" s="8">
        <f>IF(B51&lt;&gt;"", TEXT(TODAY(),"YYYYMMDD") &amp; "_" &amp; IF('Submission Form'!C10&lt;&gt;"",'Submission Form'!C10,"Submitter") &amp; "_" &amp; B51 &amp; ".raw", "")</f>
        <v/>
      </c>
      <c r="M51" s="33" t="n"/>
      <c r="N51" s="33" t="n"/>
      <c r="O51" s="33" t="n"/>
      <c r="P51" s="33" t="n"/>
    </row>
    <row r="52">
      <c r="A52" s="6" t="n">
        <v>50</v>
      </c>
      <c r="B52" s="9" t="n"/>
      <c r="C52" s="9" t="n"/>
      <c r="D52" s="9" t="n"/>
      <c r="E52" s="9" t="n"/>
      <c r="F52" s="9" t="n"/>
      <c r="G52" s="9" t="n"/>
      <c r="H52" s="9" t="n"/>
      <c r="I52" s="9" t="n"/>
      <c r="J52" s="9" t="n"/>
      <c r="K52" s="9" t="n"/>
      <c r="L52" s="10">
        <f>IF(B52&lt;&gt;"", TEXT(TODAY(),"YYYYMMDD") &amp; "_" &amp; IF('Submission Form'!C10&lt;&gt;"",'Submission Form'!C10,"Submitter") &amp; "_" &amp; B52 &amp; ".raw", "")</f>
        <v/>
      </c>
      <c r="M52" s="33" t="n"/>
      <c r="N52" s="33" t="n"/>
      <c r="O52" s="33" t="n"/>
      <c r="P52" s="33" t="n"/>
    </row>
    <row r="53">
      <c r="A53" s="6" t="n">
        <v>51</v>
      </c>
      <c r="B53" s="7" t="n"/>
      <c r="C53" s="7" t="n"/>
      <c r="D53" s="7" t="n"/>
      <c r="E53" s="7" t="n"/>
      <c r="F53" s="7" t="n"/>
      <c r="G53" s="7" t="n"/>
      <c r="H53" s="7" t="n"/>
      <c r="I53" s="7" t="n"/>
      <c r="J53" s="7" t="n"/>
      <c r="K53" s="7" t="n"/>
      <c r="L53" s="8">
        <f>IF(B53&lt;&gt;"", TEXT(TODAY(),"YYYYMMDD") &amp; "_" &amp; IF('Submission Form'!C10&lt;&gt;"",'Submission Form'!C10,"Submitter") &amp; "_" &amp; B53 &amp; ".raw", "")</f>
        <v/>
      </c>
      <c r="M53" s="33" t="n"/>
      <c r="N53" s="33" t="n"/>
      <c r="O53" s="33" t="n"/>
      <c r="P53" s="33" t="n"/>
    </row>
    <row r="54">
      <c r="A54" s="6" t="n">
        <v>52</v>
      </c>
      <c r="B54" s="9" t="n"/>
      <c r="C54" s="9" t="n"/>
      <c r="D54" s="9" t="n"/>
      <c r="E54" s="9" t="n"/>
      <c r="F54" s="9" t="n"/>
      <c r="G54" s="9" t="n"/>
      <c r="H54" s="9" t="n"/>
      <c r="I54" s="9" t="n"/>
      <c r="J54" s="9" t="n"/>
      <c r="K54" s="9" t="n"/>
      <c r="L54" s="10">
        <f>IF(B54&lt;&gt;"", TEXT(TODAY(),"YYYYMMDD") &amp; "_" &amp; IF('Submission Form'!C10&lt;&gt;"",'Submission Form'!C10,"Submitter") &amp; "_" &amp; B54 &amp; ".raw", "")</f>
        <v/>
      </c>
      <c r="M54" s="33" t="n"/>
      <c r="N54" s="33" t="n"/>
      <c r="O54" s="33" t="n"/>
      <c r="P54" s="33" t="n"/>
    </row>
    <row r="55">
      <c r="A55" s="6" t="n">
        <v>53</v>
      </c>
      <c r="B55" s="7" t="n"/>
      <c r="C55" s="7" t="n"/>
      <c r="D55" s="7" t="n"/>
      <c r="E55" s="7" t="n"/>
      <c r="F55" s="7" t="n"/>
      <c r="G55" s="7" t="n"/>
      <c r="H55" s="7" t="n"/>
      <c r="I55" s="7" t="n"/>
      <c r="J55" s="7" t="n"/>
      <c r="K55" s="7" t="n"/>
      <c r="L55" s="8">
        <f>IF(B55&lt;&gt;"", TEXT(TODAY(),"YYYYMMDD") &amp; "_" &amp; IF('Submission Form'!C10&lt;&gt;"",'Submission Form'!C10,"Submitter") &amp; "_" &amp; B55 &amp; ".raw", "")</f>
        <v/>
      </c>
      <c r="M55" s="33" t="n"/>
      <c r="N55" s="33" t="n"/>
      <c r="O55" s="33" t="n"/>
      <c r="P55" s="33" t="n"/>
    </row>
    <row r="56">
      <c r="A56" s="6" t="n">
        <v>54</v>
      </c>
      <c r="B56" s="9" t="n"/>
      <c r="C56" s="9" t="n"/>
      <c r="D56" s="9" t="n"/>
      <c r="E56" s="9" t="n"/>
      <c r="F56" s="9" t="n"/>
      <c r="G56" s="9" t="n"/>
      <c r="H56" s="9" t="n"/>
      <c r="I56" s="9" t="n"/>
      <c r="J56" s="9" t="n"/>
      <c r="K56" s="9" t="n"/>
      <c r="L56" s="10">
        <f>IF(B56&lt;&gt;"", TEXT(TODAY(),"YYYYMMDD") &amp; "_" &amp; IF('Submission Form'!C10&lt;&gt;"",'Submission Form'!C10,"Submitter") &amp; "_" &amp; B56 &amp; ".raw", "")</f>
        <v/>
      </c>
      <c r="M56" s="33" t="n"/>
      <c r="N56" s="33" t="n"/>
      <c r="O56" s="33" t="n"/>
      <c r="P56" s="33" t="n"/>
    </row>
    <row r="57">
      <c r="A57" s="6" t="n">
        <v>55</v>
      </c>
      <c r="B57" s="7" t="n"/>
      <c r="C57" s="7" t="n"/>
      <c r="D57" s="7" t="n"/>
      <c r="E57" s="7" t="n"/>
      <c r="F57" s="7" t="n"/>
      <c r="G57" s="7" t="n"/>
      <c r="H57" s="7" t="n"/>
      <c r="I57" s="7" t="n"/>
      <c r="J57" s="7" t="n"/>
      <c r="K57" s="7" t="n"/>
      <c r="L57" s="8">
        <f>IF(B57&lt;&gt;"", TEXT(TODAY(),"YYYYMMDD") &amp; "_" &amp; IF('Submission Form'!C10&lt;&gt;"",'Submission Form'!C10,"Submitter") &amp; "_" &amp; B57 &amp; ".raw", "")</f>
        <v/>
      </c>
      <c r="M57" s="33" t="n"/>
      <c r="N57" s="33" t="n"/>
      <c r="O57" s="33" t="n"/>
      <c r="P57" s="33" t="n"/>
    </row>
    <row r="58">
      <c r="A58" s="6" t="n">
        <v>56</v>
      </c>
      <c r="B58" s="9" t="n"/>
      <c r="C58" s="9" t="n"/>
      <c r="D58" s="9" t="n"/>
      <c r="E58" s="9" t="n"/>
      <c r="F58" s="9" t="n"/>
      <c r="G58" s="9" t="n"/>
      <c r="H58" s="9" t="n"/>
      <c r="I58" s="9" t="n"/>
      <c r="J58" s="9" t="n"/>
      <c r="K58" s="9" t="n"/>
      <c r="L58" s="10">
        <f>IF(B58&lt;&gt;"", TEXT(TODAY(),"YYYYMMDD") &amp; "_" &amp; IF('Submission Form'!C10&lt;&gt;"",'Submission Form'!C10,"Submitter") &amp; "_" &amp; B58 &amp; ".raw", "")</f>
        <v/>
      </c>
      <c r="M58" s="33" t="n"/>
      <c r="N58" s="33" t="n"/>
      <c r="O58" s="33" t="n"/>
      <c r="P58" s="33" t="n"/>
    </row>
    <row r="59">
      <c r="A59" s="6" t="n">
        <v>57</v>
      </c>
      <c r="B59" s="7" t="n"/>
      <c r="C59" s="7" t="n"/>
      <c r="D59" s="7" t="n"/>
      <c r="E59" s="7" t="n"/>
      <c r="F59" s="7" t="n"/>
      <c r="G59" s="7" t="n"/>
      <c r="H59" s="7" t="n"/>
      <c r="I59" s="7" t="n"/>
      <c r="J59" s="7" t="n"/>
      <c r="K59" s="7" t="n"/>
      <c r="L59" s="8">
        <f>IF(B59&lt;&gt;"", TEXT(TODAY(),"YYYYMMDD") &amp; "_" &amp; IF('Submission Form'!C10&lt;&gt;"",'Submission Form'!C10,"Submitter") &amp; "_" &amp; B59 &amp; ".raw", "")</f>
        <v/>
      </c>
      <c r="M59" s="33" t="n"/>
      <c r="N59" s="33" t="n"/>
      <c r="O59" s="33" t="n"/>
      <c r="P59" s="33" t="n"/>
    </row>
    <row r="60">
      <c r="A60" s="6" t="n">
        <v>58</v>
      </c>
      <c r="B60" s="9" t="n"/>
      <c r="C60" s="9" t="n"/>
      <c r="D60" s="9" t="n"/>
      <c r="E60" s="9" t="n"/>
      <c r="F60" s="9" t="n"/>
      <c r="G60" s="9" t="n"/>
      <c r="H60" s="9" t="n"/>
      <c r="I60" s="9" t="n"/>
      <c r="J60" s="9" t="n"/>
      <c r="K60" s="9" t="n"/>
      <c r="L60" s="10">
        <f>IF(B60&lt;&gt;"", TEXT(TODAY(),"YYYYMMDD") &amp; "_" &amp; IF('Submission Form'!C10&lt;&gt;"",'Submission Form'!C10,"Submitter") &amp; "_" &amp; B60 &amp; ".raw", "")</f>
        <v/>
      </c>
      <c r="M60" s="33" t="n"/>
      <c r="N60" s="33" t="n"/>
      <c r="O60" s="33" t="n"/>
      <c r="P60" s="33" t="n"/>
    </row>
    <row r="61">
      <c r="A61" s="6" t="n">
        <v>59</v>
      </c>
      <c r="B61" s="7" t="n"/>
      <c r="C61" s="7" t="n"/>
      <c r="D61" s="7" t="n"/>
      <c r="E61" s="7" t="n"/>
      <c r="F61" s="7" t="n"/>
      <c r="G61" s="7" t="n"/>
      <c r="H61" s="7" t="n"/>
      <c r="I61" s="7" t="n"/>
      <c r="J61" s="7" t="n"/>
      <c r="K61" s="7" t="n"/>
      <c r="L61" s="8">
        <f>IF(B61&lt;&gt;"", TEXT(TODAY(),"YYYYMMDD") &amp; "_" &amp; IF('Submission Form'!C10&lt;&gt;"",'Submission Form'!C10,"Submitter") &amp; "_" &amp; B61 &amp; ".raw", "")</f>
        <v/>
      </c>
      <c r="M61" s="33" t="n"/>
      <c r="N61" s="33" t="n"/>
      <c r="O61" s="33" t="n"/>
      <c r="P61" s="33" t="n"/>
    </row>
    <row r="62">
      <c r="A62" s="6" t="n">
        <v>60</v>
      </c>
      <c r="B62" s="9" t="n"/>
      <c r="C62" s="9" t="n"/>
      <c r="D62" s="9" t="n"/>
      <c r="E62" s="9" t="n"/>
      <c r="F62" s="9" t="n"/>
      <c r="G62" s="9" t="n"/>
      <c r="H62" s="9" t="n"/>
      <c r="I62" s="9" t="n"/>
      <c r="J62" s="9" t="n"/>
      <c r="K62" s="9" t="n"/>
      <c r="L62" s="10">
        <f>IF(B62&lt;&gt;"", TEXT(TODAY(),"YYYYMMDD") &amp; "_" &amp; IF('Submission Form'!C10&lt;&gt;"",'Submission Form'!C10,"Submitter") &amp; "_" &amp; B62 &amp; ".raw", "")</f>
        <v/>
      </c>
      <c r="M62" s="33" t="n"/>
      <c r="N62" s="33" t="n"/>
      <c r="O62" s="33" t="n"/>
      <c r="P62" s="33" t="n"/>
    </row>
    <row r="63">
      <c r="M63" s="33" t="n"/>
      <c r="N63" s="33" t="n"/>
      <c r="O63" s="33" t="n"/>
      <c r="P63" s="33" t="n"/>
    </row>
    <row r="64">
      <c r="A64" s="21" t="inlineStr">
        <is>
          <t>Sample names: use underscores not spaces, avoid special characters (/ \ * ? #). Names must be unique. These become your raw file names.</t>
        </is>
      </c>
      <c r="M64" s="33" t="n"/>
      <c r="N64" s="33" t="n"/>
      <c r="O64" s="33" t="n"/>
      <c r="P64" s="33" t="n"/>
    </row>
  </sheetData>
  <mergeCells count="2">
    <mergeCell ref="A64:K64"/>
    <mergeCell ref="A1:K1"/>
  </mergeCells>
  <dataValidations count="2">
    <dataValidation sqref="I3 I4 I5 I6 I7 I8 I9 I10 I11 I12 I13 I14 I15 I16 I17 I18 I19 I20 I21 I22 I23 I24 I25 I26 I27 I28 I29 I30 I31 I32 I33 I34 I35 I36 I37 I38 I39 I40 I41 I42 I43 I44 I45 I46 I47 I48 I49 I50 I51 I52 I53 I54 I55 I56 I57 I58 I59 I60 I61 I62" showDropDown="0" showInputMessage="0" showErrorMessage="0" allowBlank="1" type="list">
      <formula1>"Eppendorf 1.5mL,Eppendorf 0.5mL,PCR tube,96-well plate,Glass vial,Gel slice,Stage Tip,Other"</formula1>
    </dataValidation>
    <dataValidation sqref="M3:M64" showDropDown="0" showInputMessage="0" showErrorMessage="0" allowBlank="1" type="list">
      <formula1>"Bait,Control"</formula1>
    </dataValidation>
  </dataValidations>
  <pageMargins left="0.75" right="0.75" top="1" bottom="1" header="0.5" footer="0.5"/>
  <legacyDrawing xmlns:r="http://schemas.openxmlformats.org/officeDocument/2006/relationships" r:id="anysvml"/>
</worksheet>
</file>

<file path=xl/worksheets/sheet3.xml><?xml version="1.0" encoding="utf-8"?>
<worksheet xmlns="http://schemas.openxmlformats.org/spreadsheetml/2006/main">
  <sheetPr>
    <tabColor rgb="FFD69E2E"/>
    <outlinePr summaryBelow="1" summaryRight="1"/>
    <pageSetUpPr/>
  </sheetPr>
  <dimension ref="B2:B93"/>
  <sheetViews>
    <sheetView tabSelected="1" topLeftCell="A48" workbookViewId="0">
      <selection activeCell="B7" sqref="B7"/>
    </sheetView>
  </sheetViews>
  <sheetFormatPr baseColWidth="8" defaultRowHeight="15"/>
  <cols>
    <col width="3" customWidth="1" style="15" min="1" max="1"/>
    <col width="90" customWidth="1" style="15" min="2" max="2"/>
  </cols>
  <sheetData>
    <row r="2" ht="18" customHeight="1" s="15">
      <c r="B2" s="11" t="inlineStr">
        <is>
          <t>HOW TO SUBMIT SAMPLES TO IGC MASS SPEC</t>
        </is>
      </c>
    </row>
    <row r="3">
      <c r="B3" s="12" t="n"/>
    </row>
    <row r="4">
      <c r="B4" s="12" t="inlineStr">
        <is>
          <t>1. Fill in the 'Submission Form' tab — all fields marked * are required.</t>
        </is>
      </c>
    </row>
    <row r="5">
      <c r="B5" s="12" t="inlineStr">
        <is>
          <t>2. List every sample in the 'Sample List' tab — one row per sample.</t>
        </is>
      </c>
    </row>
    <row r="6">
      <c r="B6" s="12" t="inlineStr">
        <is>
          <t>3. Use the dropdown menus where available (click the cell to see options).</t>
        </is>
      </c>
    </row>
    <row r="7">
      <c r="B7" s="12" t="inlineStr">
        <is>
          <t xml:space="preserve">4. Save the file and email it to: mass-spec@igc.ed.ac.uk  </t>
        </is>
      </c>
    </row>
    <row r="8">
      <c r="B8" s="12" t="inlineStr">
        <is>
          <t>5. You will receive a confirmation with your project folder name.</t>
        </is>
      </c>
    </row>
    <row r="9">
      <c r="B9" s="12" t="n"/>
    </row>
    <row r="10">
      <c r="B10" s="13" t="inlineStr">
        <is>
          <t>NAMING CONVENTIONS</t>
        </is>
      </c>
    </row>
    <row r="11">
      <c r="B11" s="12" t="n"/>
    </row>
    <row r="12">
      <c r="B12" s="12" t="inlineStr">
        <is>
          <t>Your data folder will be named:  {Lab}-lab/{Date}_{Submitter}_{Experiment}/</t>
        </is>
      </c>
    </row>
    <row r="13">
      <c r="B13" s="12" t="inlineStr">
        <is>
          <t>Your raw files will be named:    {Date}_{Submitter}_{SampleName}.raw</t>
        </is>
      </c>
    </row>
    <row r="14">
      <c r="B14" s="12" t="n"/>
    </row>
    <row r="15">
      <c r="B15" s="12" t="inlineStr">
        <is>
          <t>Example folder:  Gammoh-lab/20260311_Tamara_Dexo_Comparison/</t>
        </is>
      </c>
    </row>
    <row r="16">
      <c r="B16" s="12" t="inlineStr">
        <is>
          <t>Example files:   20260311_Tamara_PPP_dexo_4_R4.raw</t>
        </is>
      </c>
    </row>
    <row r="17">
      <c r="B17" s="12" t="inlineStr">
        <is>
          <t xml:space="preserve">                 20260311_Tamara_PP_dexo_2_R2.raw</t>
        </is>
      </c>
    </row>
    <row r="18">
      <c r="B18" s="12" t="n"/>
    </row>
    <row r="19">
      <c r="B19" s="13" t="inlineStr">
        <is>
          <t>SAMPLE NAMING RULES</t>
        </is>
      </c>
    </row>
    <row r="20">
      <c r="B20" s="12" t="n"/>
    </row>
    <row r="21">
      <c r="B21" s="12" t="inlineStr">
        <is>
          <t>Good:  WT_rep1, KO_drug_24h_R2, PPP_dexo_4_R4, Ctrl_siRNA_R3</t>
        </is>
      </c>
    </row>
    <row r="22">
      <c r="B22" s="12" t="inlineStr">
        <is>
          <t>Bad:   Sample 1, my sample/test, 24h+drug#2, sample (2)</t>
        </is>
      </c>
    </row>
    <row r="23">
      <c r="B23" s="12" t="n"/>
    </row>
    <row r="24">
      <c r="B24" s="12" t="inlineStr">
        <is>
          <t>- Use underscores instead of spaces</t>
        </is>
      </c>
    </row>
    <row r="25">
      <c r="B25" s="12" t="inlineStr">
        <is>
          <t>- Include condition and replicate in the name</t>
        </is>
      </c>
    </row>
    <row r="26">
      <c r="B26" s="12" t="inlineStr">
        <is>
          <t>- Use R1, R2, R3 for replicates (consistent with facility convention)</t>
        </is>
      </c>
    </row>
    <row r="27">
      <c r="B27" s="12" t="inlineStr">
        <is>
          <t>- Avoid: spaces, slashes, brackets, hash, question marks, plus signs</t>
        </is>
      </c>
    </row>
    <row r="28">
      <c r="B28" s="12" t="inlineStr">
        <is>
          <t>- These names appear in your final data — be consistent!</t>
        </is>
      </c>
    </row>
    <row r="29">
      <c r="B29" s="12" t="n"/>
    </row>
    <row r="30">
      <c r="B30" s="13" t="inlineStr">
        <is>
          <t>WHAT HAPPENS NEXT</t>
        </is>
      </c>
    </row>
    <row r="31">
      <c r="B31" s="12" t="n"/>
    </row>
    <row r="32">
      <c r="B32" s="12" t="inlineStr">
        <is>
          <t>1. We review your submission and confirm.</t>
        </is>
      </c>
    </row>
    <row r="33">
      <c r="B33" s="12" t="inlineStr">
        <is>
          <t>2. Ship samples according to storage requirements listed in the form.</t>
        </is>
      </c>
    </row>
    <row r="34">
      <c r="B34" s="12" t="inlineStr">
        <is>
          <t>3. We photograph and log samples on arrival.</t>
        </is>
      </c>
    </row>
    <row r="35">
      <c r="B35" s="12" t="inlineStr">
        <is>
          <t>4. Processing and analysis proceed in queue order.</t>
        </is>
      </c>
    </row>
    <row r="36">
      <c r="B36" s="12" t="inlineStr">
        <is>
          <t>5. Data delivered to your project folder on the shared drive.</t>
        </is>
      </c>
    </row>
    <row r="37">
      <c r="B37" s="12" t="n"/>
    </row>
    <row r="38">
      <c r="B38" s="13" t="inlineStr">
        <is>
          <t>ORGANISMS &amp; DATABASES</t>
        </is>
      </c>
    </row>
    <row r="39">
      <c r="B39" s="12" t="n"/>
    </row>
    <row r="40">
      <c r="B40" s="12" t="inlineStr">
        <is>
          <t>We search against UniProt reference proteomes:</t>
        </is>
      </c>
    </row>
    <row r="41">
      <c r="B41" s="12" t="inlineStr">
        <is>
          <t xml:space="preserve">  Human:           UP000005640_9606</t>
        </is>
      </c>
    </row>
    <row r="42">
      <c r="B42" s="12" t="inlineStr">
        <is>
          <t xml:space="preserve">  Mouse:           UP000000589_10090</t>
        </is>
      </c>
    </row>
    <row r="43">
      <c r="B43" s="12" t="inlineStr">
        <is>
          <t xml:space="preserve">  Chinese Hamster: UP000001075_10029</t>
        </is>
      </c>
    </row>
    <row r="44">
      <c r="B44" s="12" t="inlineStr">
        <is>
          <t xml:space="preserve">  Sheep:           UP000002356_9940</t>
        </is>
      </c>
    </row>
    <row r="45">
      <c r="B45" s="12" t="inlineStr">
        <is>
          <t xml:space="preserve">  Rat:             UP000002494_10116</t>
        </is>
      </c>
    </row>
    <row r="46">
      <c r="B46" s="12" t="inlineStr">
        <is>
          <t xml:space="preserve">  E. coli:         UP000000625_83333</t>
        </is>
      </c>
    </row>
    <row r="47">
      <c r="B47" s="12" t="n"/>
    </row>
    <row r="48">
      <c r="B48" s="12" t="inlineStr">
        <is>
          <t>If your organism is not listed, select 'Other' and specify in the notes.</t>
        </is>
      </c>
    </row>
    <row r="49">
      <c r="B49" s="12" t="inlineStr">
        <is>
          <t>For custom sequences (mutants, fusions), provide a FASTA file by email.</t>
        </is>
      </c>
    </row>
    <row r="50">
      <c r="B50" s="12" t="n"/>
    </row>
    <row r="51">
      <c r="B51" s="13" t="inlineStr">
        <is>
          <t>CONTACT</t>
        </is>
      </c>
    </row>
    <row r="52">
      <c r="B52" s="12" t="n"/>
    </row>
    <row r="53">
      <c r="B53" s="12" t="inlineStr">
        <is>
          <t>Email: [facility-email@igmm.ed.ac.uk]</t>
        </is>
      </c>
    </row>
    <row r="54">
      <c r="B54" s="12" t="inlineStr">
        <is>
          <t>PPMS: https://ppms.eu/igmm/?igcms</t>
        </is>
      </c>
    </row>
    <row r="56">
      <c r="B56" s="35" t="inlineStr">
        <is>
          <t>AP-MS / INTERACTOMICS EXPERIMENTS</t>
        </is>
      </c>
    </row>
    <row r="57">
      <c r="B57" t="inlineStr">
        <is>
          <t>If you are submitting a pull-down (AP-MS, Co-IP, BioID/TurboID, uMap):</t>
        </is>
      </c>
    </row>
    <row r="58">
      <c r="B58" t="inlineStr">
        <is>
          <t>1. On 'Submission Form', complete the AFFINITY PURIFICATION section.</t>
        </is>
      </c>
    </row>
    <row r="59">
      <c r="B59" t="inlineStr">
        <is>
          <t xml:space="preserve">   - Bait Protein must be the official GENE SYMBOL (e.g. RNF2), not the</t>
        </is>
      </c>
    </row>
    <row r="60">
      <c r="B60" t="inlineStr">
        <is>
          <t xml:space="preserve">     construct or clone name. We use it to correct for how much bait was</t>
        </is>
      </c>
    </row>
    <row r="61">
      <c r="B61" t="inlineStr">
        <is>
          <t xml:space="preserve">     captured in each pull-down.</t>
        </is>
      </c>
    </row>
    <row r="62">
      <c r="B62" t="inlineStr">
        <is>
          <t>2. On 'Sample List', for EVERY row set:</t>
        </is>
      </c>
    </row>
    <row r="63">
      <c r="B63" t="inlineStr">
        <is>
          <t xml:space="preserve">   - AP Role       = Bait or Control</t>
        </is>
      </c>
    </row>
    <row r="64">
      <c r="B64" t="inlineStr">
        <is>
          <t xml:space="preserve">   - Paired Control= the Condition/Group name of that bait's own control</t>
        </is>
      </c>
    </row>
    <row r="65">
      <c r="B65" t="inlineStr">
        <is>
          <t xml:space="preserve">   - Bait Gene     = gene symbol (bait rows only)</t>
        </is>
      </c>
    </row>
    <row r="66">
      <c r="B66" t="inlineStr">
        <is>
          <t>3. Controls: use at least 3 control replicates, run in the same batch as the</t>
        </is>
      </c>
    </row>
    <row r="67">
      <c r="B67" t="inlineStr">
        <is>
          <t xml:space="preserve">   baits. The control defines the background, so too few makes every result</t>
        </is>
      </c>
    </row>
    <row r="68">
      <c r="B68" t="inlineStr">
        <is>
          <t xml:space="preserve">   less reliable.</t>
        </is>
      </c>
    </row>
    <row r="69">
      <c r="B69" t="inlineStr">
        <is>
          <t>4. Comparing two states of the same bait (e.g. +/- drug, WT vs mutant)?</t>
        </is>
      </c>
    </row>
    <row r="70">
      <c r="B70" t="inlineStr">
        <is>
          <t xml:space="preserve">   Put the other bait's Condition name in 'Compare To'. We will first</t>
        </is>
      </c>
    </row>
    <row r="71">
      <c r="B71" t="inlineStr">
        <is>
          <t xml:space="preserve">   establish the interactome against the control, then test which of those</t>
        </is>
      </c>
    </row>
    <row r="72">
      <c r="B72" t="inlineStr">
        <is>
          <t xml:space="preserve">   interactions change between the two states.</t>
        </is>
      </c>
    </row>
    <row r="73">
      <c r="B73" s="35" t="inlineStr">
        <is>
          <t>EXAMPLE</t>
        </is>
      </c>
    </row>
    <row r="74">
      <c r="B74" t="inlineStr">
        <is>
          <t xml:space="preserve">  Sample Name  Condition   AP Role  Bait Gene  Paired Control  Compare To</t>
        </is>
      </c>
    </row>
    <row r="75">
      <c r="B75" t="inlineStr">
        <is>
          <t xml:space="preserve">  RING1B_WT_1  RING1B_WT   Bait     RNF2       IgG             RING1B_MUT</t>
        </is>
      </c>
    </row>
    <row r="76">
      <c r="B76" t="inlineStr">
        <is>
          <t xml:space="preserve">  RING1B_MUT_1 RING1B_MUT  Bait     RNF2       IgG</t>
        </is>
      </c>
    </row>
    <row r="77">
      <c r="B77" t="inlineStr">
        <is>
          <t xml:space="preserve">  IgG_1        IgG         Control</t>
        </is>
      </c>
    </row>
    <row r="79">
      <c r="B79" s="35" t="inlineStr">
        <is>
          <t>IMMUNOPEPTIDOMICS (HLA / MHC PEPTIDE ELUTION)</t>
        </is>
      </c>
    </row>
    <row r="80">
      <c r="B80" t="inlineStr">
        <is>
          <t>Complete the IMMUNOPEPTIDOMICS section on the 'Submission Form' tab.</t>
        </is>
      </c>
    </row>
    <row r="81">
      <c r="B81" t="inlineStr">
        <is>
          <t>The two fields that change the analysis most:</t>
        </is>
      </c>
    </row>
    <row r="82">
      <c r="B82" t="inlineStr">
        <is>
          <t xml:space="preserve">  1. MHC Class. Class I ligands are 8-11 aa and mostly discrete. Class II are</t>
        </is>
      </c>
    </row>
    <row r="83">
      <c r="B83" t="inlineStr">
        <is>
          <t xml:space="preserve">     12-25 aa in nested sets and need different predictors -- we do not support</t>
        </is>
      </c>
    </row>
    <row r="84">
      <c r="B84" t="inlineStr">
        <is>
          <t xml:space="preserve">     class II yet, so please say if that is what you have.</t>
        </is>
      </c>
    </row>
    <row r="85">
      <c r="B85" t="inlineStr">
        <is>
          <t xml:space="preserve">  2. Reduced &amp; Alkylated. Most HLA elutions are NOT reduced/alkylated. In that</t>
        </is>
      </c>
    </row>
    <row r="86">
      <c r="B86" t="inlineStr">
        <is>
          <t xml:space="preserve">     case cysteine is not free -- it is cysteinylated -- and we must search for</t>
        </is>
      </c>
    </row>
    <row r="87">
      <c r="B87" t="inlineStr">
        <is>
          <t xml:space="preserve">     that. If we assume the wrong one, every cysteine-containing peptide is lost.</t>
        </is>
      </c>
    </row>
    <row r="88">
      <c r="B88" t="inlineStr">
        <is>
          <t xml:space="preserve">     On a test dataset this cost ~27-fold depletion of cysteine 9-mers.</t>
        </is>
      </c>
    </row>
    <row r="89">
      <c r="B89" t="inlineStr">
        <is>
          <t>HLA type: give it if you have it. We can infer it from the data, but inference</t>
        </is>
      </c>
    </row>
    <row r="90">
      <c r="B90" t="inlineStr">
        <is>
          <t>needs enough peptides and can only find alleles in our scan panel.</t>
        </is>
      </c>
    </row>
    <row r="91">
      <c r="B91" t="inlineStr">
        <is>
          <t>Replicates: tell us in the notes whether replicates are biological (separate</t>
        </is>
      </c>
    </row>
    <row r="92">
      <c r="B92" t="inlineStr">
        <is>
          <t>preps) or technical (one prep injected repeatedly) -- it changes what the</t>
        </is>
      </c>
    </row>
    <row r="93">
      <c r="B93" t="inlineStr">
        <is>
          <t>statistics mean.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2026-03-13T10:29:14Z</dcterms:created>
  <dcterms:modified xmlns:dcterms="http://purl.org/dc/terms/" xmlns:xsi="http://www.w3.org/2001/XMLSchema-instance" xsi:type="dcterms:W3CDTF">2026-07-31T14:21:38Z</dcterms:modified>
  <cp:lastModifiedBy>Alex Von Kriegsheim</cp:lastModifiedBy>
</cp:coreProperties>
</file>